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ladenG\Desktop\WEB INTERNET\FINANSISKA STABILNOST\INDIKATORI\21 Indikatori MKDENG 31.12.2024\ENG\"/>
    </mc:Choice>
  </mc:AlternateContent>
  <bookViews>
    <workbookView xWindow="0" yWindow="0" windowWidth="28800" windowHeight="12180" firstSheet="33" activeTab="41"/>
  </bookViews>
  <sheets>
    <sheet name="February 2020" sheetId="3" state="hidden" r:id="rId1"/>
    <sheet name="December'19" sheetId="31" r:id="rId2"/>
    <sheet name="December'20" sheetId="32" r:id="rId3"/>
    <sheet name="October'21" sheetId="5" r:id="rId4"/>
    <sheet name="November'21" sheetId="4" r:id="rId5"/>
    <sheet name="December'21" sheetId="6" r:id="rId6"/>
    <sheet name="January'2022" sheetId="7" r:id="rId7"/>
    <sheet name="February'2022" sheetId="8" r:id="rId8"/>
    <sheet name="March'2022" sheetId="9" r:id="rId9"/>
    <sheet name="April'2022" sheetId="10" r:id="rId10"/>
    <sheet name="May'2022" sheetId="11" r:id="rId11"/>
    <sheet name="June'2022" sheetId="12" r:id="rId12"/>
    <sheet name="July'2022" sheetId="13" r:id="rId13"/>
    <sheet name="August'2022" sheetId="14" r:id="rId14"/>
    <sheet name="September'2022" sheetId="15" r:id="rId15"/>
    <sheet name="October'22" sheetId="16" r:id="rId16"/>
    <sheet name="November'22" sheetId="17" r:id="rId17"/>
    <sheet name="December'22" sheetId="18" r:id="rId18"/>
    <sheet name="January'2023" sheetId="19" r:id="rId19"/>
    <sheet name="February'2023" sheetId="20" r:id="rId20"/>
    <sheet name="March'2023" sheetId="21" r:id="rId21"/>
    <sheet name="April'2023" sheetId="22" r:id="rId22"/>
    <sheet name="May'2023" sheetId="23" r:id="rId23"/>
    <sheet name="June'2023" sheetId="24" r:id="rId24"/>
    <sheet name="July'2023" sheetId="25" r:id="rId25"/>
    <sheet name="August'2023" sheetId="26" r:id="rId26"/>
    <sheet name="September'2023" sheetId="27" r:id="rId27"/>
    <sheet name="October'2023" sheetId="28" r:id="rId28"/>
    <sheet name="November'2023" sheetId="29" r:id="rId29"/>
    <sheet name="December'2023" sheetId="30" r:id="rId30"/>
    <sheet name="January'2024" sheetId="33" r:id="rId31"/>
    <sheet name="February'2024" sheetId="34" r:id="rId32"/>
    <sheet name="March'2024" sheetId="35" r:id="rId33"/>
    <sheet name="April'2024" sheetId="36" r:id="rId34"/>
    <sheet name="May'2024" sheetId="37" r:id="rId35"/>
    <sheet name="June'2024" sheetId="38" r:id="rId36"/>
    <sheet name="July'2024" sheetId="39" r:id="rId37"/>
    <sheet name="August'2024" sheetId="40" r:id="rId38"/>
    <sheet name="September'2024" sheetId="41" r:id="rId39"/>
    <sheet name="October'2024" sheetId="42" r:id="rId40"/>
    <sheet name="November'2024" sheetId="43" r:id="rId41"/>
    <sheet name="December'2024" sheetId="44" r:id="rId42"/>
  </sheets>
  <definedNames>
    <definedName name="_xlnm.Print_Area" localSheetId="5">'December''21'!$A$1:$E$58</definedName>
    <definedName name="_xlnm.Print_Area" localSheetId="0">'February 2020'!$A$1:$Q$61</definedName>
    <definedName name="_xlnm.Print_Area" localSheetId="3">'October''21'!$A$1:$E$58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55" i="3" l="1"/>
  <c r="U55" i="3"/>
  <c r="T55" i="3"/>
  <c r="V49" i="3"/>
  <c r="U49" i="3"/>
  <c r="T49" i="3"/>
  <c r="V48" i="3"/>
  <c r="U48" i="3"/>
  <c r="T48" i="3"/>
  <c r="V47" i="3"/>
  <c r="U47" i="3"/>
  <c r="T47" i="3"/>
  <c r="V44" i="3"/>
  <c r="U44" i="3"/>
  <c r="T44" i="3"/>
  <c r="V43" i="3"/>
  <c r="U43" i="3"/>
  <c r="T43" i="3"/>
  <c r="V42" i="3"/>
  <c r="U42" i="3"/>
  <c r="T42" i="3"/>
  <c r="S42" i="3" s="1"/>
  <c r="V39" i="3"/>
  <c r="U39" i="3"/>
  <c r="T39" i="3"/>
  <c r="V38" i="3"/>
  <c r="U38" i="3"/>
  <c r="T38" i="3"/>
  <c r="V37" i="3"/>
  <c r="U37" i="3"/>
  <c r="T37" i="3"/>
  <c r="V34" i="3"/>
  <c r="U34" i="3"/>
  <c r="T34" i="3"/>
  <c r="V33" i="3"/>
  <c r="U33" i="3"/>
  <c r="T33" i="3"/>
  <c r="V32" i="3"/>
  <c r="U32" i="3"/>
  <c r="T32" i="3"/>
  <c r="V29" i="3"/>
  <c r="U29" i="3"/>
  <c r="T29" i="3"/>
  <c r="V28" i="3"/>
  <c r="U28" i="3"/>
  <c r="T28" i="3"/>
  <c r="V27" i="3"/>
  <c r="U27" i="3"/>
  <c r="T27" i="3"/>
  <c r="V25" i="3"/>
  <c r="U25" i="3"/>
  <c r="T25" i="3"/>
  <c r="V24" i="3"/>
  <c r="U24" i="3"/>
  <c r="T24" i="3"/>
  <c r="V23" i="3"/>
  <c r="U23" i="3"/>
  <c r="T23" i="3"/>
  <c r="V20" i="3"/>
  <c r="U20" i="3"/>
  <c r="T20" i="3"/>
  <c r="V19" i="3"/>
  <c r="U19" i="3"/>
  <c r="T19" i="3"/>
  <c r="V18" i="3"/>
  <c r="U18" i="3"/>
  <c r="T18" i="3"/>
  <c r="V16" i="3"/>
  <c r="U16" i="3"/>
  <c r="T16" i="3"/>
  <c r="V15" i="3"/>
  <c r="U15" i="3"/>
  <c r="T15" i="3"/>
  <c r="S15" i="3" s="1"/>
  <c r="V14" i="3"/>
  <c r="U14" i="3"/>
  <c r="T14" i="3"/>
  <c r="V11" i="3"/>
  <c r="U11" i="3"/>
  <c r="T11" i="3"/>
  <c r="V10" i="3"/>
  <c r="U10" i="3"/>
  <c r="T10" i="3"/>
  <c r="V9" i="3"/>
  <c r="U9" i="3"/>
  <c r="T9" i="3"/>
  <c r="S9" i="3" s="1"/>
  <c r="V7" i="3"/>
  <c r="U7" i="3"/>
  <c r="T7" i="3"/>
  <c r="V6" i="3"/>
  <c r="U6" i="3"/>
  <c r="T6" i="3"/>
  <c r="V5" i="3"/>
  <c r="U5" i="3"/>
  <c r="T5" i="3"/>
  <c r="Q46" i="3"/>
  <c r="Q45" i="3" s="1"/>
  <c r="P46" i="3"/>
  <c r="P45" i="3" s="1"/>
  <c r="N46" i="3"/>
  <c r="N45" i="3" s="1"/>
  <c r="M46" i="3"/>
  <c r="M45" i="3" s="1"/>
  <c r="L46" i="3"/>
  <c r="L45" i="3" s="1"/>
  <c r="K46" i="3"/>
  <c r="K45" i="3" s="1"/>
  <c r="J46" i="3"/>
  <c r="J45" i="3" s="1"/>
  <c r="I46" i="3"/>
  <c r="H46" i="3"/>
  <c r="H45" i="3" s="1"/>
  <c r="G46" i="3"/>
  <c r="G45" i="3" s="1"/>
  <c r="F46" i="3"/>
  <c r="F45" i="3" s="1"/>
  <c r="E46" i="3"/>
  <c r="D46" i="3"/>
  <c r="C46" i="3"/>
  <c r="C45" i="3" s="1"/>
  <c r="Q41" i="3"/>
  <c r="Q40" i="3" s="1"/>
  <c r="P41" i="3"/>
  <c r="P40" i="3" s="1"/>
  <c r="O41" i="3"/>
  <c r="O40" i="3" s="1"/>
  <c r="N41" i="3"/>
  <c r="N40" i="3" s="1"/>
  <c r="M41" i="3"/>
  <c r="M40" i="3" s="1"/>
  <c r="L41" i="3"/>
  <c r="J41" i="3"/>
  <c r="I41" i="3"/>
  <c r="H41" i="3"/>
  <c r="H40" i="3" s="1"/>
  <c r="G41" i="3"/>
  <c r="G40" i="3" s="1"/>
  <c r="F41" i="3"/>
  <c r="F40" i="3" s="1"/>
  <c r="E41" i="3"/>
  <c r="D41" i="3"/>
  <c r="D40" i="3" s="1"/>
  <c r="C41" i="3"/>
  <c r="D36" i="3"/>
  <c r="D35" i="3" s="1"/>
  <c r="C36" i="3"/>
  <c r="C35" i="3" s="1"/>
  <c r="Q36" i="3"/>
  <c r="Q35" i="3" s="1"/>
  <c r="P36" i="3"/>
  <c r="P35" i="3" s="1"/>
  <c r="O36" i="3"/>
  <c r="O35" i="3" s="1"/>
  <c r="N36" i="3"/>
  <c r="N35" i="3" s="1"/>
  <c r="M36" i="3"/>
  <c r="M35" i="3" s="1"/>
  <c r="L36" i="3"/>
  <c r="L35" i="3" s="1"/>
  <c r="J36" i="3"/>
  <c r="I36" i="3"/>
  <c r="H36" i="3"/>
  <c r="H35" i="3" s="1"/>
  <c r="G36" i="3"/>
  <c r="G35" i="3" s="1"/>
  <c r="F36" i="3"/>
  <c r="F35" i="3" s="1"/>
  <c r="E36" i="3"/>
  <c r="B55" i="3"/>
  <c r="Q54" i="3"/>
  <c r="P54" i="3"/>
  <c r="O54" i="3"/>
  <c r="N54" i="3"/>
  <c r="M54" i="3"/>
  <c r="L54" i="3"/>
  <c r="K54" i="3"/>
  <c r="J54" i="3"/>
  <c r="I54" i="3"/>
  <c r="H54" i="3"/>
  <c r="G54" i="3"/>
  <c r="F54" i="3"/>
  <c r="E54" i="3"/>
  <c r="D54" i="3"/>
  <c r="C54" i="3"/>
  <c r="Q53" i="3"/>
  <c r="P53" i="3"/>
  <c r="O53" i="3"/>
  <c r="N53" i="3"/>
  <c r="M53" i="3"/>
  <c r="L53" i="3"/>
  <c r="K53" i="3"/>
  <c r="J53" i="3"/>
  <c r="I53" i="3"/>
  <c r="H53" i="3"/>
  <c r="G53" i="3"/>
  <c r="F53" i="3"/>
  <c r="E53" i="3"/>
  <c r="D53" i="3"/>
  <c r="C53" i="3"/>
  <c r="Q52" i="3"/>
  <c r="P52" i="3"/>
  <c r="O52" i="3"/>
  <c r="N52" i="3"/>
  <c r="M52" i="3"/>
  <c r="L52" i="3"/>
  <c r="K52" i="3"/>
  <c r="J52" i="3"/>
  <c r="I52" i="3"/>
  <c r="H52" i="3"/>
  <c r="G52" i="3"/>
  <c r="F52" i="3"/>
  <c r="E52" i="3"/>
  <c r="D52" i="3"/>
  <c r="C52" i="3"/>
  <c r="B49" i="3"/>
  <c r="B48" i="3"/>
  <c r="B47" i="3"/>
  <c r="O46" i="3"/>
  <c r="O45" i="3" s="1"/>
  <c r="D45" i="3"/>
  <c r="B44" i="3"/>
  <c r="B43" i="3"/>
  <c r="B42" i="3"/>
  <c r="K41" i="3"/>
  <c r="K40" i="3" s="1"/>
  <c r="L40" i="3"/>
  <c r="J40" i="3"/>
  <c r="E40" i="3"/>
  <c r="B39" i="3"/>
  <c r="B38" i="3"/>
  <c r="B37" i="3"/>
  <c r="K36" i="3"/>
  <c r="K35" i="3" s="1"/>
  <c r="J35" i="3"/>
  <c r="E35" i="3"/>
  <c r="B34" i="3"/>
  <c r="B33" i="3"/>
  <c r="B32" i="3"/>
  <c r="Q31" i="3"/>
  <c r="Q30" i="3" s="1"/>
  <c r="P31" i="3"/>
  <c r="P30" i="3" s="1"/>
  <c r="O31" i="3"/>
  <c r="O30" i="3" s="1"/>
  <c r="N31" i="3"/>
  <c r="N30" i="3" s="1"/>
  <c r="M31" i="3"/>
  <c r="M30" i="3" s="1"/>
  <c r="L31" i="3"/>
  <c r="L30" i="3" s="1"/>
  <c r="K31" i="3"/>
  <c r="K30" i="3" s="1"/>
  <c r="J31" i="3"/>
  <c r="J30" i="3" s="1"/>
  <c r="I31" i="3"/>
  <c r="I30" i="3" s="1"/>
  <c r="H31" i="3"/>
  <c r="H30" i="3" s="1"/>
  <c r="G31" i="3"/>
  <c r="F31" i="3"/>
  <c r="F30" i="3" s="1"/>
  <c r="E31" i="3"/>
  <c r="D31" i="3"/>
  <c r="D30" i="3" s="1"/>
  <c r="C31" i="3"/>
  <c r="E30" i="3"/>
  <c r="B29" i="3"/>
  <c r="B28" i="3"/>
  <c r="B27" i="3"/>
  <c r="Q26" i="3"/>
  <c r="P26" i="3"/>
  <c r="O26" i="3"/>
  <c r="N26" i="3"/>
  <c r="M26" i="3"/>
  <c r="L26" i="3"/>
  <c r="K26" i="3"/>
  <c r="J26" i="3"/>
  <c r="I26" i="3"/>
  <c r="H26" i="3"/>
  <c r="G26" i="3"/>
  <c r="F26" i="3"/>
  <c r="E26" i="3"/>
  <c r="D26" i="3"/>
  <c r="C26" i="3"/>
  <c r="B25" i="3"/>
  <c r="B24" i="3"/>
  <c r="B23" i="3"/>
  <c r="Q22" i="3"/>
  <c r="P22" i="3"/>
  <c r="O22" i="3"/>
  <c r="O21" i="3" s="1"/>
  <c r="N22" i="3"/>
  <c r="M22" i="3"/>
  <c r="L22" i="3"/>
  <c r="K22" i="3"/>
  <c r="K21" i="3" s="1"/>
  <c r="J22" i="3"/>
  <c r="I22" i="3"/>
  <c r="H22" i="3"/>
  <c r="G22" i="3"/>
  <c r="G21" i="3" s="1"/>
  <c r="F22" i="3"/>
  <c r="E22" i="3"/>
  <c r="D22" i="3"/>
  <c r="C22" i="3"/>
  <c r="B20" i="3"/>
  <c r="B19" i="3"/>
  <c r="B18" i="3"/>
  <c r="Q17" i="3"/>
  <c r="P17" i="3"/>
  <c r="O17" i="3"/>
  <c r="N17" i="3"/>
  <c r="M17" i="3"/>
  <c r="L17" i="3"/>
  <c r="K17" i="3"/>
  <c r="J17" i="3"/>
  <c r="I17" i="3"/>
  <c r="H17" i="3"/>
  <c r="G17" i="3"/>
  <c r="G12" i="3" s="1"/>
  <c r="F17" i="3"/>
  <c r="E17" i="3"/>
  <c r="D17" i="3"/>
  <c r="C17" i="3"/>
  <c r="B16" i="3"/>
  <c r="B15" i="3"/>
  <c r="B14" i="3"/>
  <c r="Q13" i="3"/>
  <c r="Q12" i="3" s="1"/>
  <c r="P13" i="3"/>
  <c r="O13" i="3"/>
  <c r="N13" i="3"/>
  <c r="M13" i="3"/>
  <c r="M12" i="3" s="1"/>
  <c r="L13" i="3"/>
  <c r="K13" i="3"/>
  <c r="J13" i="3"/>
  <c r="I13" i="3"/>
  <c r="I12" i="3" s="1"/>
  <c r="H13" i="3"/>
  <c r="H12" i="3" s="1"/>
  <c r="G13" i="3"/>
  <c r="F13" i="3"/>
  <c r="E13" i="3"/>
  <c r="E12" i="3" s="1"/>
  <c r="D13" i="3"/>
  <c r="C13" i="3"/>
  <c r="B11" i="3"/>
  <c r="B10" i="3"/>
  <c r="B9" i="3"/>
  <c r="Q8" i="3"/>
  <c r="P8" i="3"/>
  <c r="O8" i="3"/>
  <c r="N8" i="3"/>
  <c r="M8" i="3"/>
  <c r="L8" i="3"/>
  <c r="K8" i="3"/>
  <c r="J8" i="3"/>
  <c r="I8" i="3"/>
  <c r="H8" i="3"/>
  <c r="G8" i="3"/>
  <c r="F8" i="3"/>
  <c r="E8" i="3"/>
  <c r="D8" i="3"/>
  <c r="C8" i="3"/>
  <c r="B7" i="3"/>
  <c r="B6" i="3"/>
  <c r="B5" i="3"/>
  <c r="Q4" i="3"/>
  <c r="P4" i="3"/>
  <c r="O4" i="3"/>
  <c r="N4" i="3"/>
  <c r="M4" i="3"/>
  <c r="L4" i="3"/>
  <c r="K4" i="3"/>
  <c r="J4" i="3"/>
  <c r="I4" i="3"/>
  <c r="H4" i="3"/>
  <c r="G4" i="3"/>
  <c r="F4" i="3"/>
  <c r="E4" i="3"/>
  <c r="D4" i="3"/>
  <c r="C4" i="3"/>
  <c r="O12" i="3" l="1"/>
  <c r="W9" i="3"/>
  <c r="C12" i="3"/>
  <c r="K12" i="3"/>
  <c r="V35" i="3"/>
  <c r="G3" i="3"/>
  <c r="O3" i="3"/>
  <c r="V13" i="3"/>
  <c r="U31" i="3"/>
  <c r="D51" i="3"/>
  <c r="D50" i="3" s="1"/>
  <c r="D56" i="3" s="1"/>
  <c r="K3" i="3"/>
  <c r="T4" i="3"/>
  <c r="D12" i="3"/>
  <c r="L12" i="3"/>
  <c r="T12" i="3" s="1"/>
  <c r="P12" i="3"/>
  <c r="V12" i="3" s="1"/>
  <c r="W15" i="3"/>
  <c r="S20" i="3"/>
  <c r="U17" i="3"/>
  <c r="T53" i="3"/>
  <c r="S25" i="3"/>
  <c r="W25" i="3" s="1"/>
  <c r="H51" i="3"/>
  <c r="H50" i="3" s="1"/>
  <c r="H56" i="3" s="1"/>
  <c r="L51" i="3"/>
  <c r="L50" i="3" s="1"/>
  <c r="L56" i="3" s="1"/>
  <c r="P51" i="3"/>
  <c r="P50" i="3" s="1"/>
  <c r="P56" i="3" s="1"/>
  <c r="U54" i="3"/>
  <c r="V41" i="3"/>
  <c r="U46" i="3"/>
  <c r="S5" i="3"/>
  <c r="W5" i="3" s="1"/>
  <c r="S29" i="3"/>
  <c r="W29" i="3" s="1"/>
  <c r="S37" i="3"/>
  <c r="W37" i="3" s="1"/>
  <c r="U4" i="3"/>
  <c r="T8" i="3"/>
  <c r="T13" i="3"/>
  <c r="V26" i="3"/>
  <c r="U35" i="3"/>
  <c r="V45" i="3"/>
  <c r="U53" i="3"/>
  <c r="S6" i="3"/>
  <c r="W6" i="3" s="1"/>
  <c r="W20" i="3"/>
  <c r="W42" i="3"/>
  <c r="S49" i="3"/>
  <c r="W49" i="3" s="1"/>
  <c r="F3" i="3"/>
  <c r="J3" i="3"/>
  <c r="N3" i="3"/>
  <c r="D3" i="3"/>
  <c r="H3" i="3"/>
  <c r="L3" i="3"/>
  <c r="P3" i="3"/>
  <c r="F21" i="3"/>
  <c r="J21" i="3"/>
  <c r="N21" i="3"/>
  <c r="D21" i="3"/>
  <c r="H21" i="3"/>
  <c r="L21" i="3"/>
  <c r="P21" i="3"/>
  <c r="V31" i="3"/>
  <c r="T31" i="3"/>
  <c r="U40" i="3"/>
  <c r="E45" i="3"/>
  <c r="U45" i="3" s="1"/>
  <c r="U52" i="3"/>
  <c r="T52" i="3"/>
  <c r="M51" i="3"/>
  <c r="M50" i="3" s="1"/>
  <c r="M56" i="3" s="1"/>
  <c r="Q51" i="3"/>
  <c r="Q50" i="3" s="1"/>
  <c r="Q56" i="3" s="1"/>
  <c r="F51" i="3"/>
  <c r="F50" i="3" s="1"/>
  <c r="F56" i="3" s="1"/>
  <c r="J51" i="3"/>
  <c r="J50" i="3" s="1"/>
  <c r="J56" i="3" s="1"/>
  <c r="N51" i="3"/>
  <c r="N50" i="3" s="1"/>
  <c r="N56" i="3" s="1"/>
  <c r="B54" i="3"/>
  <c r="T54" i="3"/>
  <c r="K51" i="3"/>
  <c r="K50" i="3" s="1"/>
  <c r="K56" i="3" s="1"/>
  <c r="O51" i="3"/>
  <c r="O50" i="3" s="1"/>
  <c r="O56" i="3" s="1"/>
  <c r="U36" i="3"/>
  <c r="V36" i="3"/>
  <c r="U41" i="3"/>
  <c r="S33" i="3"/>
  <c r="W33" i="3" s="1"/>
  <c r="S47" i="3"/>
  <c r="W47" i="3" s="1"/>
  <c r="U30" i="3"/>
  <c r="T22" i="3"/>
  <c r="B46" i="3"/>
  <c r="B4" i="3"/>
  <c r="E3" i="3"/>
  <c r="I3" i="3"/>
  <c r="M3" i="3"/>
  <c r="Q3" i="3"/>
  <c r="B22" i="3"/>
  <c r="E21" i="3"/>
  <c r="I21" i="3"/>
  <c r="T21" i="3" s="1"/>
  <c r="M21" i="3"/>
  <c r="Q21" i="3"/>
  <c r="C30" i="3"/>
  <c r="G30" i="3"/>
  <c r="E51" i="3"/>
  <c r="I51" i="3"/>
  <c r="I50" i="3" s="1"/>
  <c r="I56" i="3" s="1"/>
  <c r="B53" i="3"/>
  <c r="S10" i="3"/>
  <c r="W10" i="3" s="1"/>
  <c r="S14" i="3"/>
  <c r="W14" i="3" s="1"/>
  <c r="V17" i="3"/>
  <c r="S19" i="3"/>
  <c r="W19" i="3" s="1"/>
  <c r="V22" i="3"/>
  <c r="S24" i="3"/>
  <c r="W24" i="3" s="1"/>
  <c r="U26" i="3"/>
  <c r="T41" i="3"/>
  <c r="T46" i="3"/>
  <c r="V54" i="3"/>
  <c r="T36" i="3"/>
  <c r="C3" i="3"/>
  <c r="C21" i="3"/>
  <c r="B31" i="3"/>
  <c r="B52" i="3"/>
  <c r="V4" i="3"/>
  <c r="S7" i="3"/>
  <c r="W7" i="3" s="1"/>
  <c r="U8" i="3"/>
  <c r="S18" i="3"/>
  <c r="W18" i="3" s="1"/>
  <c r="S23" i="3"/>
  <c r="W23" i="3" s="1"/>
  <c r="S28" i="3"/>
  <c r="W28" i="3" s="1"/>
  <c r="S39" i="3"/>
  <c r="W39" i="3" s="1"/>
  <c r="S44" i="3"/>
  <c r="W44" i="3" s="1"/>
  <c r="V52" i="3"/>
  <c r="V53" i="3"/>
  <c r="S55" i="3"/>
  <c r="W55" i="3" s="1"/>
  <c r="U22" i="3"/>
  <c r="S22" i="3" s="1"/>
  <c r="W22" i="3" s="1"/>
  <c r="T26" i="3"/>
  <c r="B8" i="3"/>
  <c r="B13" i="3"/>
  <c r="B17" i="3"/>
  <c r="F12" i="3"/>
  <c r="J12" i="3"/>
  <c r="N12" i="3"/>
  <c r="B26" i="3"/>
  <c r="C51" i="3"/>
  <c r="G51" i="3"/>
  <c r="V8" i="3"/>
  <c r="S11" i="3"/>
  <c r="W11" i="3" s="1"/>
  <c r="U13" i="3"/>
  <c r="S13" i="3" s="1"/>
  <c r="S16" i="3"/>
  <c r="W16" i="3" s="1"/>
  <c r="T17" i="3"/>
  <c r="S27" i="3"/>
  <c r="W27" i="3" s="1"/>
  <c r="S32" i="3"/>
  <c r="W32" i="3" s="1"/>
  <c r="S34" i="3"/>
  <c r="W34" i="3" s="1"/>
  <c r="S38" i="3"/>
  <c r="W38" i="3" s="1"/>
  <c r="S43" i="3"/>
  <c r="W43" i="3" s="1"/>
  <c r="V46" i="3"/>
  <c r="S48" i="3"/>
  <c r="W48" i="3" s="1"/>
  <c r="B41" i="3"/>
  <c r="C40" i="3"/>
  <c r="V40" i="3" s="1"/>
  <c r="B36" i="3"/>
  <c r="I40" i="3"/>
  <c r="I45" i="3"/>
  <c r="I35" i="3"/>
  <c r="B35" i="3" s="1"/>
  <c r="S36" i="3" l="1"/>
  <c r="S31" i="3"/>
  <c r="S54" i="3"/>
  <c r="S4" i="3"/>
  <c r="S53" i="3"/>
  <c r="W53" i="3" s="1"/>
  <c r="B45" i="3"/>
  <c r="W54" i="3"/>
  <c r="B12" i="3"/>
  <c r="V21" i="3"/>
  <c r="S52" i="3"/>
  <c r="W52" i="3" s="1"/>
  <c r="W13" i="3"/>
  <c r="W4" i="3"/>
  <c r="B30" i="3"/>
  <c r="U12" i="3"/>
  <c r="S12" i="3" s="1"/>
  <c r="W12" i="3" s="1"/>
  <c r="S41" i="3"/>
  <c r="W41" i="3" s="1"/>
  <c r="U21" i="3"/>
  <c r="S8" i="3"/>
  <c r="W8" i="3" s="1"/>
  <c r="G50" i="3"/>
  <c r="T51" i="3"/>
  <c r="U3" i="3"/>
  <c r="T35" i="3"/>
  <c r="S35" i="3" s="1"/>
  <c r="W35" i="3" s="1"/>
  <c r="B3" i="3"/>
  <c r="S26" i="3"/>
  <c r="W26" i="3" s="1"/>
  <c r="V3" i="3"/>
  <c r="S46" i="3"/>
  <c r="W46" i="3" s="1"/>
  <c r="U51" i="3"/>
  <c r="E50" i="3"/>
  <c r="T45" i="3"/>
  <c r="S45" i="3" s="1"/>
  <c r="W31" i="3"/>
  <c r="V30" i="3"/>
  <c r="B21" i="3"/>
  <c r="B51" i="3"/>
  <c r="V51" i="3"/>
  <c r="C50" i="3"/>
  <c r="B40" i="3"/>
  <c r="S17" i="3"/>
  <c r="W17" i="3" s="1"/>
  <c r="W36" i="3"/>
  <c r="T3" i="3"/>
  <c r="T30" i="3"/>
  <c r="S30" i="3" s="1"/>
  <c r="T40" i="3"/>
  <c r="S40" i="3" s="1"/>
  <c r="S21" i="3" l="1"/>
  <c r="W45" i="3"/>
  <c r="W30" i="3"/>
  <c r="S3" i="3"/>
  <c r="W3" i="3" s="1"/>
  <c r="W21" i="3"/>
  <c r="S51" i="3"/>
  <c r="W51" i="3" s="1"/>
  <c r="W40" i="3"/>
  <c r="B50" i="3"/>
  <c r="B56" i="3" s="1"/>
  <c r="V50" i="3"/>
  <c r="C56" i="3"/>
  <c r="V56" i="3" s="1"/>
  <c r="E56" i="3"/>
  <c r="U56" i="3" s="1"/>
  <c r="U50" i="3"/>
  <c r="G56" i="3"/>
  <c r="T56" i="3" s="1"/>
  <c r="T50" i="3"/>
  <c r="S50" i="3" l="1"/>
  <c r="W50" i="3" s="1"/>
  <c r="S56" i="3"/>
  <c r="W56" i="3" s="1"/>
</calcChain>
</file>

<file path=xl/sharedStrings.xml><?xml version="1.0" encoding="utf-8"?>
<sst xmlns="http://schemas.openxmlformats.org/spreadsheetml/2006/main" count="2590" uniqueCount="104">
  <si>
    <t>in (000) MKD</t>
  </si>
  <si>
    <t>TOTAL</t>
  </si>
  <si>
    <t>Silk Road banka Skopje</t>
  </si>
  <si>
    <t>C K banka Skopje</t>
  </si>
  <si>
    <t>Eurostandard banka Skopje</t>
  </si>
  <si>
    <t>Halk banka Skopje</t>
  </si>
  <si>
    <t>Sparkase banka Skopje</t>
  </si>
  <si>
    <t>Komercijalna banka Skopje</t>
  </si>
  <si>
    <t>NLB banka Skopje</t>
  </si>
  <si>
    <t>Ohridska banka Skopje</t>
  </si>
  <si>
    <t>ProCredit bank Skopje</t>
  </si>
  <si>
    <t>Stopanska banka Bitola</t>
  </si>
  <si>
    <t>Stopanska banka Skopje</t>
  </si>
  <si>
    <t>TTK banka Skopje</t>
  </si>
  <si>
    <t>UNI banka Skopje</t>
  </si>
  <si>
    <t>Total</t>
  </si>
  <si>
    <t>Large banks</t>
  </si>
  <si>
    <t>Medium-size banks</t>
  </si>
  <si>
    <t>Small-size banks</t>
  </si>
  <si>
    <t>A. The off-balance sheet items at the end of the previous month</t>
  </si>
  <si>
    <t>1. Covered off-balance sheet items</t>
  </si>
  <si>
    <t xml:space="preserve">  - guarantees</t>
  </si>
  <si>
    <t xml:space="preserve">  - letters of credit</t>
  </si>
  <si>
    <t xml:space="preserve">  -other off balance sheet items</t>
  </si>
  <si>
    <t>2.Uncovered off-balance sheet items</t>
  </si>
  <si>
    <t>B. The off balance sheet items exposed during the current month</t>
  </si>
  <si>
    <t>C. The off balance sheet items at the end of the current month</t>
  </si>
  <si>
    <t>D. Off-balance sheet items, paid on the burden of the bank, at the end of the previous month</t>
  </si>
  <si>
    <t>1.Uncovered off-balance sheet items</t>
  </si>
  <si>
    <t>E. Off-balance sheet items, paid on the burden of the bank, during the current month</t>
  </si>
  <si>
    <t>F. Collected claims during the current month regarding the off-balance sheet items, paid on the burden of the bank, during the same month</t>
  </si>
  <si>
    <t>G. Collected claims during the current month regarding the off-balance sheet items, paid on the burden of the bank, during the previous period</t>
  </si>
  <si>
    <t>H. Off-balance sheet items, paid on the burden of the bank, at the end of the current month H=(D+E)-(F+G)</t>
  </si>
  <si>
    <t>I. Gain/Loss from FX operation</t>
  </si>
  <si>
    <t>J. Off - balance sheet items, paid on the burden of the bank, at the end of the current month, after gain/loss from FX operations J=H+I</t>
  </si>
  <si>
    <t>Capital banka Skopje</t>
  </si>
  <si>
    <t>RBSM Skopje</t>
  </si>
  <si>
    <t>February</t>
  </si>
  <si>
    <t>November</t>
  </si>
  <si>
    <t>October</t>
  </si>
  <si>
    <t>December</t>
  </si>
  <si>
    <t>OFF-BALANCE SHEET ACTIVITIES BY GROUPS OF BANKS, AS OF 31.10.2021</t>
  </si>
  <si>
    <t>OFF-BALANCE SHEET ACTIVITIES BY GROUPS OF BANKS, AS OF 30.11.2021</t>
  </si>
  <si>
    <t>OFF-BALANCE SHEET ACTIVITIES BY GROUPS OF BANKS, AS OF 31.12.2021</t>
  </si>
  <si>
    <t>* Data on "D. Off-balance sheet items, paid on the burden of the bank, at the end of the previous month" (October), were revised by one Large bank. Data presented in this report are correct and final.</t>
  </si>
  <si>
    <t>Large banks*</t>
  </si>
  <si>
    <t>* Data on "D. Off-balance sheet items, paid on the burden of the bank, at the end of the previous month" (November), were revised by one Large bank. Data presented in this report are correct and final.</t>
  </si>
  <si>
    <t>OFF-BALANCE SHEET ACTIVITIES BY GROUPS OF BANKS, AS OF 31.01.2022</t>
  </si>
  <si>
    <t>January</t>
  </si>
  <si>
    <t>OFF-BALANCE SHEET ACTIVITIES BY GROUPS OF BANKS, AS OF 28.02.2022</t>
  </si>
  <si>
    <t>OFF-BALANCE SHEET ACTIVITIES BY GROUPS OF BANKS, AS OF 31.03.2022</t>
  </si>
  <si>
    <t>March</t>
  </si>
  <si>
    <t>OFF-BALANCE SHEET ACTIVITIES BY GROUPS OF BANKS, AS OF 30.04.2022</t>
  </si>
  <si>
    <t>April</t>
  </si>
  <si>
    <t>May</t>
  </si>
  <si>
    <t>OFF-BALANCE SHEET ACTIVITIES BY GROUPS OF BANKS, AS OF 31.05.2022</t>
  </si>
  <si>
    <t>June</t>
  </si>
  <si>
    <t>OFF-BALANCE SHEET ACTIVITIES BY GROUPS OF BANKS, AS OF 30.06.2022</t>
  </si>
  <si>
    <t>* Data on "D. Off-balance sheet items, paid on the burden of the bank, at the end of the previous month" (March), were revised by one Large bank. Data presented in this report are correct and final.</t>
  </si>
  <si>
    <t>Medium-size banks*</t>
  </si>
  <si>
    <t>* Data on "D. Off-balance sheet items, paid on the burden of the bank, at the end of the previous month" (May), were revised by one Medium - size bank. Data presented in this report are correct and final.</t>
  </si>
  <si>
    <t>OFF-BALANCE SHEET ACTIVITIES BY GROUPS OF BANKS, AS OF 31.07.2022</t>
  </si>
  <si>
    <t>OFF-BALANCE SHEET ACTIVITIES BY GROUPS OF BANKS, AS OF 31.08.2022</t>
  </si>
  <si>
    <t>OFF-BALANCE SHEET ACTIVITIES BY GROUPS OF BANKS, AS OF 30.09.2022</t>
  </si>
  <si>
    <t>* Data on "D. Off-balance sheet items, paid on the burden of the bank, at the end of the previous month" (June), were revised by one Medium - size bank. Data presented in this report are correct and final.</t>
  </si>
  <si>
    <t>* Data on "A. The off-balance sheet items at the end of the previous month" (August), were revised by one Medium - size bank. Data presented in this report are correct and final.</t>
  </si>
  <si>
    <t>July</t>
  </si>
  <si>
    <t>August</t>
  </si>
  <si>
    <t>September</t>
  </si>
  <si>
    <t>OFF-BALANCE SHEET ACTIVITIES BY GROUPS OF BANKS, AS OF 31.10.2022</t>
  </si>
  <si>
    <t>OFF-BALANCE SHEET ACTIVITIES BY GROUPS OF BANKS, AS OF 30.11.2022</t>
  </si>
  <si>
    <t>OFF-BALANCE SHEET ACTIVITIES BY GROUPS OF BANKS, AS OF 31.12.2022</t>
  </si>
  <si>
    <t>OFF-BALANCE SHEET ACTIVITIES BY GROUPS OF BANKS, AS OF 31.01.2023</t>
  </si>
  <si>
    <t>OFF-BALANCE SHEET ACTIVITIES BY GROUPS OF BANKS, AS OF 28.02.2023</t>
  </si>
  <si>
    <t>OFF-BALANCE SHEET ACTIVITIES BY GROUPS OF BANKS, AS OF 31.03.2023</t>
  </si>
  <si>
    <t>OFF-BALANCE SHEET ACTIVITIES BY GROUPS OF BANKS, AS OF 30.04.2023</t>
  </si>
  <si>
    <t>OFF-BALANCE SHEET ACTIVITIES BY GROUPS OF BANKS, AS OF 31.05.2023</t>
  </si>
  <si>
    <t>OFF-BALANCE SHEET ACTIVITIES BY GROUPS OF BANKS, AS OF 30.06.2023</t>
  </si>
  <si>
    <t>OFF-BALANCE SHEET ACTIVITIES BY GROUPS OF BANKS, AS OF 31.07.2023</t>
  </si>
  <si>
    <t>OFF-BALANCE SHEET ACTIVITIES BY GROUPS OF BANKS, AS OF 31.08.2023</t>
  </si>
  <si>
    <t>OFF-BALANCE SHEET ACTIVITIES BY GROUPS OF BANKS, AS OF 30.09.2023</t>
  </si>
  <si>
    <t>* Data on "D. Off-balance sheet items, paid on the burden of the bank, at the end of the previous month" (August), were revised by one Large bank. Data presented in this report are correct and final.</t>
  </si>
  <si>
    <t>OFF-BALANCE SHEET ACTIVITIES BY GROUPS OF BANKS, AS OF 31.10.2023</t>
  </si>
  <si>
    <t>OFF-BALANCE SHEET ACTIVITIES BY GROUPS OF BANKS, AS OF 30.11.2023</t>
  </si>
  <si>
    <t>OFF-BALANCE SHEET ACTIVITIES BY GROUPS OF BANKS, AS OF 31.12.2023</t>
  </si>
  <si>
    <t>OFF-BALANCE SHEET ACTIVITIES BY GROUPS OF BANKS, AS OF 31.12.2019</t>
  </si>
  <si>
    <t>OFF-BALANCE SHEET ACTIVITIES BY GROUPS OF BANKS, AS OF 31.12.2020</t>
  </si>
  <si>
    <t>OFF-BALANCE SHEET ACTIVITIES BY GROUPS OF BANKS, AS OF 31.01.2024</t>
  </si>
  <si>
    <t>OFF-BALANCE SHEET ACTIVITIES BY GROUPS OF BANKS, AS OF 29.02.2024</t>
  </si>
  <si>
    <t>OFF-BALANCE SHEET ACTIVITIES BY GROUPS OF BANKS, AS OF 31.03.2024</t>
  </si>
  <si>
    <t>* Data on "D. Off-balance sheet items, paid on the burden of the bank, at the end of the previous month" (February), were revised by two Large banks. Data presented in this report are correct and final.</t>
  </si>
  <si>
    <r>
      <t xml:space="preserve">Large banks </t>
    </r>
    <r>
      <rPr>
        <b/>
        <sz val="11"/>
        <rFont val="Tahoma"/>
        <family val="2"/>
        <charset val="204"/>
      </rPr>
      <t>*</t>
    </r>
  </si>
  <si>
    <t>OFF-BALANCE SHEET ACTIVITIES BY GROUPS OF BANKS, AS OF 30.04.2024</t>
  </si>
  <si>
    <t>OFF-BALANCE SHEET ACTIVITIES BY GROUPS OF BANKS, AS OF 31.05.2024</t>
  </si>
  <si>
    <t>OFF-BALANCE SHEET ACTIVITIES BY GROUPS OF BANKS, AS OF 30.06.2024</t>
  </si>
  <si>
    <t>OFF-BALANCE SHEET ACTIVITIES BY GROUPS OF BANKS, AS OF 31.07.2024</t>
  </si>
  <si>
    <t>OFF-BALANCE SHEET ACTIVITIES BY GROUPS OF BANKS, AS OF 31.08.2024</t>
  </si>
  <si>
    <t>OFF-BALANCE SHEET ACTIVITIES BY GROUPS OF BANKS, AS OF 30.09.2024</t>
  </si>
  <si>
    <t>OFF-BALANCE SHEET ACTIVITIES BY GROUPS OF BANKS, AS OF 31.10.2024</t>
  </si>
  <si>
    <t>OFF-BALANCE SHEET ACTIVITIES BY GROUPS OF BANKS, AS OF 30.11.2024</t>
  </si>
  <si>
    <t>OFF-BALANCE SHEET ACTIVITIES BY GROUPS OF BANKS, AS OF 31.12.2024</t>
  </si>
  <si>
    <t>Small-size banks *</t>
  </si>
  <si>
    <t>* Data on "A. The off-balance sheet items at the end of the previous month" (September), were revised by one Small-size bank. Data presented in this report are correct and final.</t>
  </si>
  <si>
    <t>Large banks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</si>
</sst>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14" x14ac:knownFonts="1">
    <font>
      <sz val="10"/>
      <name val="Arial"/>
      <family val="2"/>
      <charset val="204"/>
    </font>
    <font>
      <sz val="11"/>
      <color theme="1"/>
      <name val="Calibri"/>
      <family val="2"/>
      <scheme val="minor"/>
    </font>
    <font>
      <sz val="10"/>
      <name val="Arial"/>
      <family val="2"/>
      <charset val="204"/>
    </font>
    <font>
      <sz val="9"/>
      <name val="Arial"/>
      <family val="2"/>
    </font>
    <font>
      <b/>
      <sz val="9"/>
      <name val="Arial"/>
      <family val="2"/>
    </font>
    <font>
      <sz val="9"/>
      <color theme="1"/>
      <name val="Arial"/>
      <family val="2"/>
    </font>
    <font>
      <sz val="10"/>
      <name val="Arial"/>
      <family val="2"/>
    </font>
    <font>
      <sz val="11"/>
      <color theme="1"/>
      <name val="Calibri"/>
      <family val="2"/>
      <charset val="204"/>
      <scheme val="minor"/>
    </font>
    <font>
      <sz val="9"/>
      <color rgb="FFFF0000"/>
      <name val="Arial"/>
      <family val="2"/>
    </font>
    <font>
      <sz val="10"/>
      <name val="Arial"/>
      <family val="2"/>
      <charset val="204"/>
    </font>
    <font>
      <sz val="9"/>
      <name val="Arial"/>
      <family val="2"/>
      <charset val="204"/>
    </font>
    <font>
      <sz val="9"/>
      <name val="Tahoma"/>
      <family val="2"/>
      <charset val="204"/>
    </font>
    <font>
      <b/>
      <sz val="9"/>
      <name val="Tahoma"/>
      <family val="2"/>
      <charset val="204"/>
    </font>
    <font>
      <b/>
      <sz val="11"/>
      <name val="Tahoma"/>
      <family val="2"/>
      <charset val="204"/>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2" fillId="0" borderId="0"/>
    <xf numFmtId="43" fontId="2" fillId="0" borderId="0" applyFont="0" applyFill="0" applyBorder="0" applyAlignment="0" applyProtection="0"/>
    <xf numFmtId="0" fontId="6" fillId="0" borderId="0"/>
    <xf numFmtId="0" fontId="6" fillId="0" borderId="0"/>
    <xf numFmtId="0" fontId="1" fillId="0" borderId="0"/>
    <xf numFmtId="0" fontId="7" fillId="0" borderId="0"/>
    <xf numFmtId="0" fontId="1" fillId="0" borderId="0"/>
    <xf numFmtId="43" fontId="6" fillId="0" borderId="0" applyFont="0" applyFill="0" applyBorder="0" applyAlignment="0" applyProtection="0"/>
    <xf numFmtId="0" fontId="9" fillId="0" borderId="0"/>
  </cellStyleXfs>
  <cellXfs count="79">
    <xf numFmtId="0" fontId="0" fillId="0" borderId="0" xfId="0"/>
    <xf numFmtId="0" fontId="3" fillId="0" borderId="0" xfId="0" applyFont="1"/>
    <xf numFmtId="0" fontId="3" fillId="0" borderId="0" xfId="0" applyFont="1" applyAlignment="1">
      <alignment horizontal="right"/>
    </xf>
    <xf numFmtId="0" fontId="4" fillId="0" borderId="0" xfId="0" applyFont="1" applyAlignment="1">
      <alignment horizontal="center" vertical="center" wrapText="1"/>
    </xf>
    <xf numFmtId="0" fontId="4" fillId="0" borderId="4" xfId="0" applyFont="1" applyBorder="1" applyAlignment="1">
      <alignment horizontal="left" wrapText="1"/>
    </xf>
    <xf numFmtId="0" fontId="4" fillId="0" borderId="8" xfId="0" applyFont="1" applyBorder="1" applyAlignment="1">
      <alignment wrapText="1"/>
    </xf>
    <xf numFmtId="3" fontId="3" fillId="0" borderId="0" xfId="0" applyNumberFormat="1" applyFont="1"/>
    <xf numFmtId="0" fontId="6" fillId="0" borderId="0" xfId="1"/>
    <xf numFmtId="0" fontId="3" fillId="0" borderId="0" xfId="2" applyFont="1"/>
    <xf numFmtId="3" fontId="3" fillId="0" borderId="0" xfId="0" applyNumberFormat="1" applyFont="1" applyFill="1"/>
    <xf numFmtId="0" fontId="3" fillId="0" borderId="19" xfId="10" applyFont="1" applyBorder="1"/>
    <xf numFmtId="0" fontId="3" fillId="0" borderId="18" xfId="10" applyFont="1" applyBorder="1"/>
    <xf numFmtId="3" fontId="3" fillId="0" borderId="18" xfId="10" applyNumberFormat="1" applyFont="1" applyBorder="1"/>
    <xf numFmtId="0" fontId="3" fillId="0" borderId="20" xfId="10" applyFont="1" applyBorder="1" applyAlignment="1">
      <alignment horizontal="right"/>
    </xf>
    <xf numFmtId="0" fontId="3" fillId="0" borderId="0" xfId="10" applyFont="1"/>
    <xf numFmtId="14" fontId="4" fillId="0" borderId="1" xfId="10" applyNumberFormat="1" applyFont="1" applyBorder="1" applyAlignment="1">
      <alignment horizontal="center" wrapText="1"/>
    </xf>
    <xf numFmtId="0" fontId="4" fillId="0" borderId="2" xfId="10" applyFont="1" applyBorder="1" applyAlignment="1">
      <alignment horizontal="center" wrapText="1"/>
    </xf>
    <xf numFmtId="14" fontId="4" fillId="2" borderId="2" xfId="10" applyNumberFormat="1" applyFont="1" applyFill="1" applyBorder="1" applyAlignment="1">
      <alignment horizontal="center" wrapText="1"/>
    </xf>
    <xf numFmtId="14" fontId="4" fillId="0" borderId="2" xfId="10" applyNumberFormat="1" applyFont="1" applyBorder="1" applyAlignment="1">
      <alignment horizontal="center" wrapText="1"/>
    </xf>
    <xf numFmtId="14" fontId="4" fillId="2" borderId="3" xfId="10" applyNumberFormat="1" applyFont="1" applyFill="1" applyBorder="1" applyAlignment="1">
      <alignment horizontal="center" wrapText="1"/>
    </xf>
    <xf numFmtId="0" fontId="4" fillId="0" borderId="0" xfId="10" applyFont="1" applyAlignment="1">
      <alignment wrapText="1"/>
    </xf>
    <xf numFmtId="0" fontId="4" fillId="0" borderId="4" xfId="10" applyFont="1" applyBorder="1" applyAlignment="1">
      <alignment horizontal="left" wrapText="1"/>
    </xf>
    <xf numFmtId="3" fontId="3" fillId="0" borderId="5" xfId="10" applyNumberFormat="1" applyFont="1" applyBorder="1" applyAlignment="1">
      <alignment horizontal="right" wrapText="1"/>
    </xf>
    <xf numFmtId="3" fontId="3" fillId="0" borderId="6" xfId="10" applyNumberFormat="1" applyFont="1" applyBorder="1" applyAlignment="1">
      <alignment horizontal="right" wrapText="1"/>
    </xf>
    <xf numFmtId="3" fontId="3" fillId="0" borderId="7" xfId="10" applyNumberFormat="1" applyFont="1" applyBorder="1" applyAlignment="1">
      <alignment horizontal="right" wrapText="1"/>
    </xf>
    <xf numFmtId="3" fontId="3" fillId="0" borderId="0" xfId="10" applyNumberFormat="1" applyFont="1" applyAlignment="1">
      <alignment wrapText="1"/>
    </xf>
    <xf numFmtId="0" fontId="3" fillId="0" borderId="0" xfId="10" applyFont="1" applyAlignment="1">
      <alignment wrapText="1"/>
    </xf>
    <xf numFmtId="0" fontId="3" fillId="0" borderId="8" xfId="10" applyFont="1" applyBorder="1" applyAlignment="1">
      <alignment wrapText="1"/>
    </xf>
    <xf numFmtId="3" fontId="3" fillId="0" borderId="9" xfId="10" applyNumberFormat="1" applyFont="1" applyBorder="1" applyAlignment="1">
      <alignment horizontal="right" wrapText="1"/>
    </xf>
    <xf numFmtId="0" fontId="3" fillId="0" borderId="10" xfId="10" applyFont="1" applyBorder="1" applyAlignment="1">
      <alignment wrapText="1"/>
    </xf>
    <xf numFmtId="3" fontId="3" fillId="0" borderId="11" xfId="10" applyNumberFormat="1" applyFont="1" applyBorder="1" applyAlignment="1">
      <alignment horizontal="right" wrapText="1"/>
    </xf>
    <xf numFmtId="3" fontId="3" fillId="0" borderId="12" xfId="10" applyNumberFormat="1" applyFont="1" applyBorder="1" applyAlignment="1">
      <alignment horizontal="right" wrapText="1"/>
    </xf>
    <xf numFmtId="0" fontId="3" fillId="0" borderId="4" xfId="10" applyFont="1" applyBorder="1" applyAlignment="1">
      <alignment wrapText="1"/>
    </xf>
    <xf numFmtId="3" fontId="5" fillId="0" borderId="11" xfId="10" applyNumberFormat="1" applyFont="1" applyBorder="1" applyAlignment="1">
      <alignment horizontal="right" wrapText="1"/>
    </xf>
    <xf numFmtId="0" fontId="4" fillId="0" borderId="8" xfId="10" applyFont="1" applyBorder="1" applyAlignment="1">
      <alignment wrapText="1"/>
    </xf>
    <xf numFmtId="3" fontId="3" fillId="0" borderId="11" xfId="10" applyNumberFormat="1" applyFont="1" applyBorder="1" applyAlignment="1">
      <alignment wrapText="1"/>
    </xf>
    <xf numFmtId="3" fontId="3" fillId="0" borderId="5" xfId="10" applyNumberFormat="1" applyFont="1" applyBorder="1" applyAlignment="1">
      <alignment wrapText="1"/>
    </xf>
    <xf numFmtId="3" fontId="3" fillId="0" borderId="21" xfId="10" applyNumberFormat="1" applyFont="1" applyBorder="1" applyAlignment="1">
      <alignment horizontal="right" wrapText="1"/>
    </xf>
    <xf numFmtId="3" fontId="3" fillId="0" borderId="0" xfId="10" applyNumberFormat="1" applyFont="1" applyAlignment="1">
      <alignment horizontal="right" wrapText="1"/>
    </xf>
    <xf numFmtId="3" fontId="3" fillId="0" borderId="22" xfId="10" applyNumberFormat="1" applyFont="1" applyBorder="1" applyAlignment="1">
      <alignment horizontal="right" wrapText="1"/>
    </xf>
    <xf numFmtId="3" fontId="3" fillId="0" borderId="12" xfId="10" applyNumberFormat="1" applyFont="1" applyBorder="1" applyAlignment="1">
      <alignment wrapText="1"/>
    </xf>
    <xf numFmtId="0" fontId="4" fillId="0" borderId="1" xfId="10" applyFont="1" applyBorder="1" applyAlignment="1">
      <alignment wrapText="1"/>
    </xf>
    <xf numFmtId="3" fontId="3" fillId="0" borderId="13" xfId="10" applyNumberFormat="1" applyFont="1" applyBorder="1" applyAlignment="1">
      <alignment horizontal="right" wrapText="1"/>
    </xf>
    <xf numFmtId="3" fontId="3" fillId="0" borderId="17" xfId="10" applyNumberFormat="1" applyFont="1" applyBorder="1" applyAlignment="1">
      <alignment horizontal="right" wrapText="1"/>
    </xf>
    <xf numFmtId="0" fontId="4" fillId="0" borderId="14" xfId="10" applyFont="1" applyBorder="1" applyAlignment="1">
      <alignment wrapText="1"/>
    </xf>
    <xf numFmtId="3" fontId="3" fillId="0" borderId="15" xfId="10" applyNumberFormat="1" applyFont="1" applyBorder="1" applyAlignment="1">
      <alignment horizontal="right" wrapText="1"/>
    </xf>
    <xf numFmtId="3" fontId="3" fillId="0" borderId="16" xfId="10" applyNumberFormat="1" applyFont="1" applyBorder="1" applyAlignment="1">
      <alignment horizontal="right" wrapText="1"/>
    </xf>
    <xf numFmtId="3" fontId="3" fillId="0" borderId="0" xfId="10" applyNumberFormat="1" applyFont="1"/>
    <xf numFmtId="3" fontId="8" fillId="0" borderId="0" xfId="10" applyNumberFormat="1" applyFont="1"/>
    <xf numFmtId="3" fontId="10" fillId="0" borderId="11" xfId="10" applyNumberFormat="1" applyFont="1" applyBorder="1" applyAlignment="1">
      <alignment horizontal="right" wrapText="1"/>
    </xf>
    <xf numFmtId="0" fontId="11" fillId="0" borderId="0" xfId="10" applyFont="1"/>
    <xf numFmtId="0" fontId="11" fillId="0" borderId="30" xfId="10" applyFont="1" applyBorder="1"/>
    <xf numFmtId="0" fontId="11" fillId="0" borderId="0" xfId="0" applyFont="1"/>
    <xf numFmtId="0" fontId="11" fillId="0" borderId="0" xfId="0" applyFont="1" applyAlignment="1">
      <alignment horizontal="right"/>
    </xf>
    <xf numFmtId="0" fontId="12" fillId="0" borderId="2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0" xfId="10" applyFont="1" applyAlignment="1">
      <alignment wrapText="1"/>
    </xf>
    <xf numFmtId="0" fontId="11" fillId="0" borderId="0" xfId="10" applyFont="1" applyAlignment="1">
      <alignment wrapText="1"/>
    </xf>
    <xf numFmtId="3" fontId="11" fillId="0" borderId="1" xfId="10" applyNumberFormat="1" applyFont="1" applyBorder="1" applyAlignment="1">
      <alignment horizontal="center" vertical="center" wrapText="1"/>
    </xf>
    <xf numFmtId="3" fontId="11" fillId="0" borderId="2" xfId="10" applyNumberFormat="1" applyFont="1" applyBorder="1" applyAlignment="1">
      <alignment horizontal="center" vertical="center" wrapText="1"/>
    </xf>
    <xf numFmtId="3" fontId="11" fillId="0" borderId="3" xfId="10" applyNumberFormat="1" applyFont="1" applyBorder="1" applyAlignment="1">
      <alignment horizontal="center" vertical="center" wrapText="1"/>
    </xf>
    <xf numFmtId="3" fontId="11" fillId="0" borderId="8" xfId="10" applyNumberFormat="1" applyFont="1" applyBorder="1" applyAlignment="1">
      <alignment horizontal="center" vertical="center" wrapText="1"/>
    </xf>
    <xf numFmtId="3" fontId="11" fillId="0" borderId="6" xfId="10" applyNumberFormat="1" applyFont="1" applyBorder="1" applyAlignment="1">
      <alignment horizontal="center" vertical="center" wrapText="1"/>
    </xf>
    <xf numFmtId="3" fontId="11" fillId="0" borderId="9" xfId="10" applyNumberFormat="1" applyFont="1" applyBorder="1" applyAlignment="1">
      <alignment horizontal="center" vertical="center" wrapText="1"/>
    </xf>
    <xf numFmtId="3" fontId="11" fillId="0" borderId="14" xfId="10" applyNumberFormat="1" applyFont="1" applyBorder="1" applyAlignment="1">
      <alignment horizontal="center" vertical="center" wrapText="1"/>
    </xf>
    <xf numFmtId="3" fontId="11" fillId="0" borderId="15" xfId="10" applyNumberFormat="1" applyFont="1" applyBorder="1" applyAlignment="1">
      <alignment horizontal="center" vertical="center" wrapText="1"/>
    </xf>
    <xf numFmtId="3" fontId="11" fillId="0" borderId="16" xfId="10" applyNumberFormat="1" applyFont="1" applyBorder="1" applyAlignment="1">
      <alignment horizontal="center" vertical="center" wrapText="1"/>
    </xf>
    <xf numFmtId="14" fontId="12" fillId="0" borderId="26" xfId="10" applyNumberFormat="1" applyFont="1" applyFill="1" applyBorder="1" applyAlignment="1">
      <alignment horizontal="center" vertical="center" wrapText="1"/>
    </xf>
    <xf numFmtId="0" fontId="12" fillId="0" borderId="27" xfId="10" applyFont="1" applyBorder="1" applyAlignment="1">
      <alignment horizontal="left" vertical="center" wrapText="1"/>
    </xf>
    <xf numFmtId="0" fontId="11" fillId="0" borderId="28" xfId="10" applyFont="1" applyBorder="1" applyAlignment="1">
      <alignment horizontal="left" vertical="center" wrapText="1"/>
    </xf>
    <xf numFmtId="0" fontId="12" fillId="0" borderId="28" xfId="10" applyFont="1" applyBorder="1" applyAlignment="1">
      <alignment horizontal="left" vertical="center" wrapText="1"/>
    </xf>
    <xf numFmtId="0" fontId="12" fillId="0" borderId="29" xfId="10" applyFont="1" applyBorder="1" applyAlignment="1">
      <alignment horizontal="left" vertical="center" wrapText="1"/>
    </xf>
    <xf numFmtId="164" fontId="11" fillId="0" borderId="0" xfId="10" applyNumberFormat="1" applyFont="1" applyAlignment="1">
      <alignment wrapText="1"/>
    </xf>
    <xf numFmtId="3" fontId="11" fillId="0" borderId="0" xfId="10" applyNumberFormat="1" applyFont="1" applyAlignment="1">
      <alignment wrapText="1"/>
    </xf>
    <xf numFmtId="4" fontId="11" fillId="0" borderId="0" xfId="10" applyNumberFormat="1" applyFont="1" applyAlignment="1">
      <alignment wrapText="1"/>
    </xf>
    <xf numFmtId="0" fontId="12" fillId="0" borderId="0" xfId="10" applyFont="1" applyAlignment="1">
      <alignment horizontal="center"/>
    </xf>
    <xf numFmtId="0" fontId="11" fillId="0" borderId="0" xfId="10" applyFont="1" applyAlignment="1">
      <alignment horizontal="left" vertical="center" wrapText="1"/>
    </xf>
    <xf numFmtId="0" fontId="11" fillId="0" borderId="0" xfId="10" applyFont="1" applyAlignment="1">
      <alignment horizontal="left" wrapText="1"/>
    </xf>
  </cellXfs>
  <cellStyles count="11">
    <cellStyle name="Comma 2" xfId="3"/>
    <cellStyle name="Comma 3" xfId="9"/>
    <cellStyle name="Normal" xfId="0" builtinId="0"/>
    <cellStyle name="Normal 2" xfId="1"/>
    <cellStyle name="Normal 2 2" xfId="4"/>
    <cellStyle name="Normal 3" xfId="5"/>
    <cellStyle name="Normal 4" xfId="6"/>
    <cellStyle name="Normal 5" xfId="2"/>
    <cellStyle name="Normal 6" xfId="7"/>
    <cellStyle name="Normal 7" xfId="8"/>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5"/>
  <sheetViews>
    <sheetView workbookViewId="0">
      <pane xSplit="2" topLeftCell="C1" activePane="topRight" state="frozen"/>
      <selection pane="topRight"/>
    </sheetView>
  </sheetViews>
  <sheetFormatPr defaultRowHeight="12" x14ac:dyDescent="0.2"/>
  <cols>
    <col min="1" max="1" width="38.140625" style="14" bestFit="1" customWidth="1"/>
    <col min="2" max="2" width="11.7109375" style="14" customWidth="1"/>
    <col min="3" max="4" width="10" style="14" customWidth="1"/>
    <col min="5" max="5" width="10.140625" style="14" customWidth="1"/>
    <col min="6" max="6" width="10.85546875" style="14" customWidth="1"/>
    <col min="7" max="17" width="10.140625" style="14" customWidth="1"/>
    <col min="18" max="18" width="4.28515625" style="14" customWidth="1"/>
    <col min="19" max="22" width="12.7109375" style="14" customWidth="1"/>
    <col min="23" max="23" width="4.7109375" style="14" customWidth="1"/>
    <col min="24" max="64" width="8.85546875" style="14"/>
    <col min="65" max="65" width="38.140625" style="14" bestFit="1" customWidth="1"/>
    <col min="66" max="82" width="11.7109375" style="14" customWidth="1"/>
    <col min="83" max="320" width="8.85546875" style="14"/>
    <col min="321" max="321" width="38.140625" style="14" bestFit="1" customWidth="1"/>
    <col min="322" max="338" width="11.7109375" style="14" customWidth="1"/>
    <col min="339" max="576" width="8.85546875" style="14"/>
    <col min="577" max="577" width="38.140625" style="14" bestFit="1" customWidth="1"/>
    <col min="578" max="594" width="11.7109375" style="14" customWidth="1"/>
    <col min="595" max="832" width="8.85546875" style="14"/>
    <col min="833" max="833" width="38.140625" style="14" bestFit="1" customWidth="1"/>
    <col min="834" max="850" width="11.7109375" style="14" customWidth="1"/>
    <col min="851" max="1088" width="8.85546875" style="14"/>
    <col min="1089" max="1089" width="38.140625" style="14" bestFit="1" customWidth="1"/>
    <col min="1090" max="1106" width="11.7109375" style="14" customWidth="1"/>
    <col min="1107" max="1344" width="8.85546875" style="14"/>
    <col min="1345" max="1345" width="38.140625" style="14" bestFit="1" customWidth="1"/>
    <col min="1346" max="1362" width="11.7109375" style="14" customWidth="1"/>
    <col min="1363" max="1600" width="8.85546875" style="14"/>
    <col min="1601" max="1601" width="38.140625" style="14" bestFit="1" customWidth="1"/>
    <col min="1602" max="1618" width="11.7109375" style="14" customWidth="1"/>
    <col min="1619" max="1856" width="8.85546875" style="14"/>
    <col min="1857" max="1857" width="38.140625" style="14" bestFit="1" customWidth="1"/>
    <col min="1858" max="1874" width="11.7109375" style="14" customWidth="1"/>
    <col min="1875" max="2112" width="8.85546875" style="14"/>
    <col min="2113" max="2113" width="38.140625" style="14" bestFit="1" customWidth="1"/>
    <col min="2114" max="2130" width="11.7109375" style="14" customWidth="1"/>
    <col min="2131" max="2368" width="8.85546875" style="14"/>
    <col min="2369" max="2369" width="38.140625" style="14" bestFit="1" customWidth="1"/>
    <col min="2370" max="2386" width="11.7109375" style="14" customWidth="1"/>
    <col min="2387" max="2624" width="8.85546875" style="14"/>
    <col min="2625" max="2625" width="38.140625" style="14" bestFit="1" customWidth="1"/>
    <col min="2626" max="2642" width="11.7109375" style="14" customWidth="1"/>
    <col min="2643" max="2880" width="8.85546875" style="14"/>
    <col min="2881" max="2881" width="38.140625" style="14" bestFit="1" customWidth="1"/>
    <col min="2882" max="2898" width="11.7109375" style="14" customWidth="1"/>
    <col min="2899" max="3136" width="8.85546875" style="14"/>
    <col min="3137" max="3137" width="38.140625" style="14" bestFit="1" customWidth="1"/>
    <col min="3138" max="3154" width="11.7109375" style="14" customWidth="1"/>
    <col min="3155" max="3392" width="8.85546875" style="14"/>
    <col min="3393" max="3393" width="38.140625" style="14" bestFit="1" customWidth="1"/>
    <col min="3394" max="3410" width="11.7109375" style="14" customWidth="1"/>
    <col min="3411" max="3648" width="8.85546875" style="14"/>
    <col min="3649" max="3649" width="38.140625" style="14" bestFit="1" customWidth="1"/>
    <col min="3650" max="3666" width="11.7109375" style="14" customWidth="1"/>
    <col min="3667" max="3904" width="8.85546875" style="14"/>
    <col min="3905" max="3905" width="38.140625" style="14" bestFit="1" customWidth="1"/>
    <col min="3906" max="3922" width="11.7109375" style="14" customWidth="1"/>
    <col min="3923" max="4160" width="8.85546875" style="14"/>
    <col min="4161" max="4161" width="38.140625" style="14" bestFit="1" customWidth="1"/>
    <col min="4162" max="4178" width="11.7109375" style="14" customWidth="1"/>
    <col min="4179" max="4416" width="8.85546875" style="14"/>
    <col min="4417" max="4417" width="38.140625" style="14" bestFit="1" customWidth="1"/>
    <col min="4418" max="4434" width="11.7109375" style="14" customWidth="1"/>
    <col min="4435" max="4672" width="8.85546875" style="14"/>
    <col min="4673" max="4673" width="38.140625" style="14" bestFit="1" customWidth="1"/>
    <col min="4674" max="4690" width="11.7109375" style="14" customWidth="1"/>
    <col min="4691" max="4928" width="8.85546875" style="14"/>
    <col min="4929" max="4929" width="38.140625" style="14" bestFit="1" customWidth="1"/>
    <col min="4930" max="4946" width="11.7109375" style="14" customWidth="1"/>
    <col min="4947" max="5184" width="8.85546875" style="14"/>
    <col min="5185" max="5185" width="38.140625" style="14" bestFit="1" customWidth="1"/>
    <col min="5186" max="5202" width="11.7109375" style="14" customWidth="1"/>
    <col min="5203" max="5440" width="8.85546875" style="14"/>
    <col min="5441" max="5441" width="38.140625" style="14" bestFit="1" customWidth="1"/>
    <col min="5442" max="5458" width="11.7109375" style="14" customWidth="1"/>
    <col min="5459" max="5696" width="8.85546875" style="14"/>
    <col min="5697" max="5697" width="38.140625" style="14" bestFit="1" customWidth="1"/>
    <col min="5698" max="5714" width="11.7109375" style="14" customWidth="1"/>
    <col min="5715" max="5952" width="8.85546875" style="14"/>
    <col min="5953" max="5953" width="38.140625" style="14" bestFit="1" customWidth="1"/>
    <col min="5954" max="5970" width="11.7109375" style="14" customWidth="1"/>
    <col min="5971" max="6208" width="8.85546875" style="14"/>
    <col min="6209" max="6209" width="38.140625" style="14" bestFit="1" customWidth="1"/>
    <col min="6210" max="6226" width="11.7109375" style="14" customWidth="1"/>
    <col min="6227" max="6464" width="8.85546875" style="14"/>
    <col min="6465" max="6465" width="38.140625" style="14" bestFit="1" customWidth="1"/>
    <col min="6466" max="6482" width="11.7109375" style="14" customWidth="1"/>
    <col min="6483" max="6720" width="8.85546875" style="14"/>
    <col min="6721" max="6721" width="38.140625" style="14" bestFit="1" customWidth="1"/>
    <col min="6722" max="6738" width="11.7109375" style="14" customWidth="1"/>
    <col min="6739" max="6976" width="8.85546875" style="14"/>
    <col min="6977" max="6977" width="38.140625" style="14" bestFit="1" customWidth="1"/>
    <col min="6978" max="6994" width="11.7109375" style="14" customWidth="1"/>
    <col min="6995" max="7232" width="8.85546875" style="14"/>
    <col min="7233" max="7233" width="38.140625" style="14" bestFit="1" customWidth="1"/>
    <col min="7234" max="7250" width="11.7109375" style="14" customWidth="1"/>
    <col min="7251" max="7488" width="8.85546875" style="14"/>
    <col min="7489" max="7489" width="38.140625" style="14" bestFit="1" customWidth="1"/>
    <col min="7490" max="7506" width="11.7109375" style="14" customWidth="1"/>
    <col min="7507" max="7744" width="8.85546875" style="14"/>
    <col min="7745" max="7745" width="38.140625" style="14" bestFit="1" customWidth="1"/>
    <col min="7746" max="7762" width="11.7109375" style="14" customWidth="1"/>
    <col min="7763" max="8000" width="8.85546875" style="14"/>
    <col min="8001" max="8001" width="38.140625" style="14" bestFit="1" customWidth="1"/>
    <col min="8002" max="8018" width="11.7109375" style="14" customWidth="1"/>
    <col min="8019" max="8256" width="8.85546875" style="14"/>
    <col min="8257" max="8257" width="38.140625" style="14" bestFit="1" customWidth="1"/>
    <col min="8258" max="8274" width="11.7109375" style="14" customWidth="1"/>
    <col min="8275" max="8512" width="8.85546875" style="14"/>
    <col min="8513" max="8513" width="38.140625" style="14" bestFit="1" customWidth="1"/>
    <col min="8514" max="8530" width="11.7109375" style="14" customWidth="1"/>
    <col min="8531" max="8768" width="8.85546875" style="14"/>
    <col min="8769" max="8769" width="38.140625" style="14" bestFit="1" customWidth="1"/>
    <col min="8770" max="8786" width="11.7109375" style="14" customWidth="1"/>
    <col min="8787" max="9024" width="8.85546875" style="14"/>
    <col min="9025" max="9025" width="38.140625" style="14" bestFit="1" customWidth="1"/>
    <col min="9026" max="9042" width="11.7109375" style="14" customWidth="1"/>
    <col min="9043" max="9280" width="8.85546875" style="14"/>
    <col min="9281" max="9281" width="38.140625" style="14" bestFit="1" customWidth="1"/>
    <col min="9282" max="9298" width="11.7109375" style="14" customWidth="1"/>
    <col min="9299" max="9536" width="8.85546875" style="14"/>
    <col min="9537" max="9537" width="38.140625" style="14" bestFit="1" customWidth="1"/>
    <col min="9538" max="9554" width="11.7109375" style="14" customWidth="1"/>
    <col min="9555" max="9792" width="8.85546875" style="14"/>
    <col min="9793" max="9793" width="38.140625" style="14" bestFit="1" customWidth="1"/>
    <col min="9794" max="9810" width="11.7109375" style="14" customWidth="1"/>
    <col min="9811" max="10048" width="8.85546875" style="14"/>
    <col min="10049" max="10049" width="38.140625" style="14" bestFit="1" customWidth="1"/>
    <col min="10050" max="10066" width="11.7109375" style="14" customWidth="1"/>
    <col min="10067" max="10304" width="8.85546875" style="14"/>
    <col min="10305" max="10305" width="38.140625" style="14" bestFit="1" customWidth="1"/>
    <col min="10306" max="10322" width="11.7109375" style="14" customWidth="1"/>
    <col min="10323" max="10560" width="8.85546875" style="14"/>
    <col min="10561" max="10561" width="38.140625" style="14" bestFit="1" customWidth="1"/>
    <col min="10562" max="10578" width="11.7109375" style="14" customWidth="1"/>
    <col min="10579" max="10816" width="8.85546875" style="14"/>
    <col min="10817" max="10817" width="38.140625" style="14" bestFit="1" customWidth="1"/>
    <col min="10818" max="10834" width="11.7109375" style="14" customWidth="1"/>
    <col min="10835" max="11072" width="8.85546875" style="14"/>
    <col min="11073" max="11073" width="38.140625" style="14" bestFit="1" customWidth="1"/>
    <col min="11074" max="11090" width="11.7109375" style="14" customWidth="1"/>
    <col min="11091" max="11328" width="8.85546875" style="14"/>
    <col min="11329" max="11329" width="38.140625" style="14" bestFit="1" customWidth="1"/>
    <col min="11330" max="11346" width="11.7109375" style="14" customWidth="1"/>
    <col min="11347" max="11584" width="8.85546875" style="14"/>
    <col min="11585" max="11585" width="38.140625" style="14" bestFit="1" customWidth="1"/>
    <col min="11586" max="11602" width="11.7109375" style="14" customWidth="1"/>
    <col min="11603" max="11840" width="8.85546875" style="14"/>
    <col min="11841" max="11841" width="38.140625" style="14" bestFit="1" customWidth="1"/>
    <col min="11842" max="11858" width="11.7109375" style="14" customWidth="1"/>
    <col min="11859" max="12096" width="8.85546875" style="14"/>
    <col min="12097" max="12097" width="38.140625" style="14" bestFit="1" customWidth="1"/>
    <col min="12098" max="12114" width="11.7109375" style="14" customWidth="1"/>
    <col min="12115" max="12352" width="8.85546875" style="14"/>
    <col min="12353" max="12353" width="38.140625" style="14" bestFit="1" customWidth="1"/>
    <col min="12354" max="12370" width="11.7109375" style="14" customWidth="1"/>
    <col min="12371" max="12608" width="8.85546875" style="14"/>
    <col min="12609" max="12609" width="38.140625" style="14" bestFit="1" customWidth="1"/>
    <col min="12610" max="12626" width="11.7109375" style="14" customWidth="1"/>
    <col min="12627" max="12864" width="8.85546875" style="14"/>
    <col min="12865" max="12865" width="38.140625" style="14" bestFit="1" customWidth="1"/>
    <col min="12866" max="12882" width="11.7109375" style="14" customWidth="1"/>
    <col min="12883" max="13120" width="8.85546875" style="14"/>
    <col min="13121" max="13121" width="38.140625" style="14" bestFit="1" customWidth="1"/>
    <col min="13122" max="13138" width="11.7109375" style="14" customWidth="1"/>
    <col min="13139" max="13376" width="8.85546875" style="14"/>
    <col min="13377" max="13377" width="38.140625" style="14" bestFit="1" customWidth="1"/>
    <col min="13378" max="13394" width="11.7109375" style="14" customWidth="1"/>
    <col min="13395" max="13632" width="8.85546875" style="14"/>
    <col min="13633" max="13633" width="38.140625" style="14" bestFit="1" customWidth="1"/>
    <col min="13634" max="13650" width="11.7109375" style="14" customWidth="1"/>
    <col min="13651" max="13888" width="8.85546875" style="14"/>
    <col min="13889" max="13889" width="38.140625" style="14" bestFit="1" customWidth="1"/>
    <col min="13890" max="13906" width="11.7109375" style="14" customWidth="1"/>
    <col min="13907" max="14144" width="8.85546875" style="14"/>
    <col min="14145" max="14145" width="38.140625" style="14" bestFit="1" customWidth="1"/>
    <col min="14146" max="14162" width="11.7109375" style="14" customWidth="1"/>
    <col min="14163" max="14400" width="8.85546875" style="14"/>
    <col min="14401" max="14401" width="38.140625" style="14" bestFit="1" customWidth="1"/>
    <col min="14402" max="14418" width="11.7109375" style="14" customWidth="1"/>
    <col min="14419" max="14656" width="8.85546875" style="14"/>
    <col min="14657" max="14657" width="38.140625" style="14" bestFit="1" customWidth="1"/>
    <col min="14658" max="14674" width="11.7109375" style="14" customWidth="1"/>
    <col min="14675" max="14912" width="8.85546875" style="14"/>
    <col min="14913" max="14913" width="38.140625" style="14" bestFit="1" customWidth="1"/>
    <col min="14914" max="14930" width="11.7109375" style="14" customWidth="1"/>
    <col min="14931" max="15168" width="8.85546875" style="14"/>
    <col min="15169" max="15169" width="38.140625" style="14" bestFit="1" customWidth="1"/>
    <col min="15170" max="15186" width="11.7109375" style="14" customWidth="1"/>
    <col min="15187" max="15424" width="8.85546875" style="14"/>
    <col min="15425" max="15425" width="38.140625" style="14" bestFit="1" customWidth="1"/>
    <col min="15426" max="15442" width="11.7109375" style="14" customWidth="1"/>
    <col min="15443" max="15680" width="8.85546875" style="14"/>
    <col min="15681" max="15681" width="38.140625" style="14" bestFit="1" customWidth="1"/>
    <col min="15682" max="15698" width="11.7109375" style="14" customWidth="1"/>
    <col min="15699" max="15936" width="8.85546875" style="14"/>
    <col min="15937" max="15937" width="38.140625" style="14" bestFit="1" customWidth="1"/>
    <col min="15938" max="15954" width="11.7109375" style="14" customWidth="1"/>
    <col min="15955" max="16384" width="8.85546875" style="14"/>
  </cols>
  <sheetData>
    <row r="1" spans="1:23" ht="12.75" thickBot="1" x14ac:dyDescent="0.25">
      <c r="A1" s="10"/>
      <c r="B1" s="11"/>
      <c r="C1" s="11"/>
      <c r="D1" s="11"/>
      <c r="E1" s="11"/>
      <c r="F1" s="11"/>
      <c r="G1" s="11"/>
      <c r="H1" s="12"/>
      <c r="I1" s="12"/>
      <c r="J1" s="11"/>
      <c r="K1" s="11"/>
      <c r="L1" s="11"/>
      <c r="M1" s="11"/>
      <c r="N1" s="11"/>
      <c r="O1" s="11"/>
      <c r="P1" s="11"/>
      <c r="Q1" s="13" t="s">
        <v>0</v>
      </c>
      <c r="S1" s="1"/>
      <c r="T1" s="1"/>
      <c r="U1" s="1"/>
      <c r="V1" s="2" t="s">
        <v>0</v>
      </c>
    </row>
    <row r="2" spans="1:23" s="20" customFormat="1" ht="36" x14ac:dyDescent="0.2">
      <c r="A2" s="15" t="s">
        <v>37</v>
      </c>
      <c r="B2" s="16" t="s">
        <v>1</v>
      </c>
      <c r="C2" s="17" t="s">
        <v>2</v>
      </c>
      <c r="D2" s="18" t="s">
        <v>35</v>
      </c>
      <c r="E2" s="17" t="s">
        <v>3</v>
      </c>
      <c r="F2" s="17" t="s">
        <v>4</v>
      </c>
      <c r="G2" s="17" t="s">
        <v>5</v>
      </c>
      <c r="H2" s="17" t="s">
        <v>6</v>
      </c>
      <c r="I2" s="17" t="s">
        <v>7</v>
      </c>
      <c r="J2" s="18" t="s">
        <v>36</v>
      </c>
      <c r="K2" s="18" t="s">
        <v>8</v>
      </c>
      <c r="L2" s="17" t="s">
        <v>9</v>
      </c>
      <c r="M2" s="17" t="s">
        <v>10</v>
      </c>
      <c r="N2" s="17" t="s">
        <v>11</v>
      </c>
      <c r="O2" s="18" t="s">
        <v>12</v>
      </c>
      <c r="P2" s="17" t="s">
        <v>13</v>
      </c>
      <c r="Q2" s="19" t="s">
        <v>14</v>
      </c>
      <c r="S2" s="3" t="s">
        <v>15</v>
      </c>
      <c r="T2" s="3" t="s">
        <v>16</v>
      </c>
      <c r="U2" s="3" t="s">
        <v>17</v>
      </c>
      <c r="V2" s="3" t="s">
        <v>18</v>
      </c>
    </row>
    <row r="3" spans="1:23" s="26" customFormat="1" ht="24.75" customHeight="1" x14ac:dyDescent="0.2">
      <c r="A3" s="21" t="s">
        <v>19</v>
      </c>
      <c r="B3" s="22">
        <f t="shared" ref="B3:B4" si="0">SUM(C3:Q3)</f>
        <v>103269141</v>
      </c>
      <c r="C3" s="22">
        <f t="shared" ref="C3:Q3" si="1">C4+C8</f>
        <v>1299888</v>
      </c>
      <c r="D3" s="22">
        <f t="shared" si="1"/>
        <v>230835</v>
      </c>
      <c r="E3" s="22">
        <f t="shared" si="1"/>
        <v>1163698</v>
      </c>
      <c r="F3" s="23">
        <f>F4+F8</f>
        <v>242886</v>
      </c>
      <c r="G3" s="22">
        <f t="shared" si="1"/>
        <v>20888007</v>
      </c>
      <c r="H3" s="22">
        <f t="shared" si="1"/>
        <v>3360952</v>
      </c>
      <c r="I3" s="23">
        <f t="shared" si="1"/>
        <v>18322554</v>
      </c>
      <c r="J3" s="22">
        <f t="shared" si="1"/>
        <v>538206</v>
      </c>
      <c r="K3" s="22">
        <f t="shared" si="1"/>
        <v>15406192</v>
      </c>
      <c r="L3" s="22">
        <f t="shared" si="1"/>
        <v>17067025</v>
      </c>
      <c r="M3" s="22">
        <f t="shared" si="1"/>
        <v>4234924</v>
      </c>
      <c r="N3" s="22">
        <f t="shared" si="1"/>
        <v>1710558</v>
      </c>
      <c r="O3" s="23">
        <f t="shared" si="1"/>
        <v>14717195</v>
      </c>
      <c r="P3" s="22">
        <f t="shared" si="1"/>
        <v>2048954</v>
      </c>
      <c r="Q3" s="24">
        <f t="shared" si="1"/>
        <v>2037267</v>
      </c>
      <c r="R3" s="25"/>
      <c r="S3" s="25">
        <f>T3+U3+V3</f>
        <v>103269141</v>
      </c>
      <c r="T3" s="25">
        <f>G3+I3+K3+L3+O3</f>
        <v>86400973</v>
      </c>
      <c r="U3" s="25">
        <f>E3+F3+H3+J3+M3+N3+Q3</f>
        <v>13288491</v>
      </c>
      <c r="V3" s="25">
        <f>C3+P3+D3</f>
        <v>3579677</v>
      </c>
      <c r="W3" s="25">
        <f>S3-B3</f>
        <v>0</v>
      </c>
    </row>
    <row r="4" spans="1:23" s="26" customFormat="1" x14ac:dyDescent="0.2">
      <c r="A4" s="27" t="s">
        <v>20</v>
      </c>
      <c r="B4" s="23">
        <f t="shared" si="0"/>
        <v>2892422</v>
      </c>
      <c r="C4" s="23">
        <f>C5+C6+C7</f>
        <v>43732</v>
      </c>
      <c r="D4" s="23">
        <f t="shared" ref="D4:Q4" si="2">D5+D6+D7</f>
        <v>24464</v>
      </c>
      <c r="E4" s="23">
        <f t="shared" si="2"/>
        <v>17247</v>
      </c>
      <c r="F4" s="23">
        <f t="shared" si="2"/>
        <v>23811</v>
      </c>
      <c r="G4" s="23">
        <f t="shared" si="2"/>
        <v>386564</v>
      </c>
      <c r="H4" s="23">
        <f>H5+H6+H7</f>
        <v>87371</v>
      </c>
      <c r="I4" s="23">
        <f t="shared" si="2"/>
        <v>757402</v>
      </c>
      <c r="J4" s="23">
        <f t="shared" si="2"/>
        <v>0</v>
      </c>
      <c r="K4" s="23">
        <f t="shared" si="2"/>
        <v>284958</v>
      </c>
      <c r="L4" s="23">
        <f t="shared" si="2"/>
        <v>383721</v>
      </c>
      <c r="M4" s="23">
        <f t="shared" si="2"/>
        <v>255730</v>
      </c>
      <c r="N4" s="23">
        <f t="shared" si="2"/>
        <v>207062</v>
      </c>
      <c r="O4" s="23">
        <f t="shared" si="2"/>
        <v>291347</v>
      </c>
      <c r="P4" s="23">
        <f t="shared" si="2"/>
        <v>30272</v>
      </c>
      <c r="Q4" s="28">
        <f t="shared" si="2"/>
        <v>98741</v>
      </c>
      <c r="R4" s="25"/>
      <c r="S4" s="25">
        <f t="shared" ref="S4:S55" si="3">T4+U4+V4</f>
        <v>2892422</v>
      </c>
      <c r="T4" s="25">
        <f t="shared" ref="T4:T56" si="4">G4+I4+K4+L4+O4</f>
        <v>2103992</v>
      </c>
      <c r="U4" s="25">
        <f t="shared" ref="U4:U56" si="5">E4+F4+H4+J4+M4+N4+Q4</f>
        <v>689962</v>
      </c>
      <c r="V4" s="25">
        <f t="shared" ref="V4:V56" si="6">C4+P4+D4</f>
        <v>98468</v>
      </c>
      <c r="W4" s="25">
        <f t="shared" ref="W4:W56" si="7">S4-B4</f>
        <v>0</v>
      </c>
    </row>
    <row r="5" spans="1:23" s="26" customFormat="1" x14ac:dyDescent="0.2">
      <c r="A5" s="29" t="s">
        <v>21</v>
      </c>
      <c r="B5" s="22">
        <f>SUM(C5:Q5)</f>
        <v>2615585</v>
      </c>
      <c r="C5" s="30">
        <v>38768</v>
      </c>
      <c r="D5" s="30">
        <v>23605</v>
      </c>
      <c r="E5" s="30">
        <v>9107</v>
      </c>
      <c r="F5" s="30">
        <v>23811</v>
      </c>
      <c r="G5" s="30">
        <v>325354</v>
      </c>
      <c r="H5" s="30">
        <v>70953</v>
      </c>
      <c r="I5" s="30">
        <v>754237</v>
      </c>
      <c r="J5" s="30">
        <v>0</v>
      </c>
      <c r="K5" s="30">
        <v>280194</v>
      </c>
      <c r="L5" s="30">
        <v>383721</v>
      </c>
      <c r="M5" s="30">
        <v>171575</v>
      </c>
      <c r="N5" s="30">
        <v>147462</v>
      </c>
      <c r="O5" s="30">
        <v>264395</v>
      </c>
      <c r="P5" s="30">
        <v>30272</v>
      </c>
      <c r="Q5" s="31">
        <v>92131</v>
      </c>
      <c r="R5" s="25"/>
      <c r="S5" s="25">
        <f t="shared" si="3"/>
        <v>2615585</v>
      </c>
      <c r="T5" s="25">
        <f t="shared" si="4"/>
        <v>2007901</v>
      </c>
      <c r="U5" s="25">
        <f t="shared" si="5"/>
        <v>515039</v>
      </c>
      <c r="V5" s="25">
        <f t="shared" si="6"/>
        <v>92645</v>
      </c>
      <c r="W5" s="25">
        <f t="shared" si="7"/>
        <v>0</v>
      </c>
    </row>
    <row r="6" spans="1:23" s="26" customFormat="1" x14ac:dyDescent="0.2">
      <c r="A6" s="29" t="s">
        <v>22</v>
      </c>
      <c r="B6" s="22">
        <f>SUM(C6:Q6)</f>
        <v>112509</v>
      </c>
      <c r="C6" s="30">
        <v>0</v>
      </c>
      <c r="D6" s="30">
        <v>0</v>
      </c>
      <c r="E6" s="30">
        <v>0</v>
      </c>
      <c r="F6" s="30">
        <v>0</v>
      </c>
      <c r="G6" s="30">
        <v>61210</v>
      </c>
      <c r="H6" s="30">
        <v>16418</v>
      </c>
      <c r="I6" s="30">
        <v>3165</v>
      </c>
      <c r="J6" s="30">
        <v>0</v>
      </c>
      <c r="K6" s="30">
        <v>4764</v>
      </c>
      <c r="L6" s="30">
        <v>0</v>
      </c>
      <c r="M6" s="30">
        <v>0</v>
      </c>
      <c r="N6" s="30">
        <v>0</v>
      </c>
      <c r="O6" s="30">
        <v>26952</v>
      </c>
      <c r="P6" s="30">
        <v>0</v>
      </c>
      <c r="Q6" s="31">
        <v>0</v>
      </c>
      <c r="R6" s="25"/>
      <c r="S6" s="25">
        <f t="shared" si="3"/>
        <v>112509</v>
      </c>
      <c r="T6" s="25">
        <f t="shared" si="4"/>
        <v>96091</v>
      </c>
      <c r="U6" s="25">
        <f t="shared" si="5"/>
        <v>16418</v>
      </c>
      <c r="V6" s="25">
        <f t="shared" si="6"/>
        <v>0</v>
      </c>
      <c r="W6" s="25">
        <f t="shared" si="7"/>
        <v>0</v>
      </c>
    </row>
    <row r="7" spans="1:23" s="26" customFormat="1" x14ac:dyDescent="0.2">
      <c r="A7" s="29" t="s">
        <v>23</v>
      </c>
      <c r="B7" s="22">
        <f>SUM(C7:Q7)</f>
        <v>164328</v>
      </c>
      <c r="C7" s="30">
        <v>4964</v>
      </c>
      <c r="D7" s="30">
        <v>859</v>
      </c>
      <c r="E7" s="30">
        <v>8140</v>
      </c>
      <c r="F7" s="30">
        <v>0</v>
      </c>
      <c r="G7" s="30">
        <v>0</v>
      </c>
      <c r="H7" s="30">
        <v>0</v>
      </c>
      <c r="I7" s="30">
        <v>0</v>
      </c>
      <c r="J7" s="30">
        <v>0</v>
      </c>
      <c r="K7" s="30">
        <v>0</v>
      </c>
      <c r="L7" s="30">
        <v>0</v>
      </c>
      <c r="M7" s="30">
        <v>84155</v>
      </c>
      <c r="N7" s="30">
        <v>59600</v>
      </c>
      <c r="O7" s="30">
        <v>0</v>
      </c>
      <c r="P7" s="30">
        <v>0</v>
      </c>
      <c r="Q7" s="31">
        <v>6610</v>
      </c>
      <c r="R7" s="25"/>
      <c r="S7" s="25">
        <f t="shared" si="3"/>
        <v>164328</v>
      </c>
      <c r="T7" s="25">
        <f t="shared" si="4"/>
        <v>0</v>
      </c>
      <c r="U7" s="25">
        <f t="shared" si="5"/>
        <v>158505</v>
      </c>
      <c r="V7" s="25">
        <f t="shared" si="6"/>
        <v>5823</v>
      </c>
      <c r="W7" s="25">
        <f t="shared" si="7"/>
        <v>0</v>
      </c>
    </row>
    <row r="8" spans="1:23" s="26" customFormat="1" x14ac:dyDescent="0.2">
      <c r="A8" s="27" t="s">
        <v>24</v>
      </c>
      <c r="B8" s="23">
        <f t="shared" ref="B8:B34" si="8">SUM(C8:Q8)</f>
        <v>100376719</v>
      </c>
      <c r="C8" s="23">
        <f t="shared" ref="C8:Q8" si="9">C9+C10+C11</f>
        <v>1256156</v>
      </c>
      <c r="D8" s="23">
        <f t="shared" si="9"/>
        <v>206371</v>
      </c>
      <c r="E8" s="23">
        <f t="shared" si="9"/>
        <v>1146451</v>
      </c>
      <c r="F8" s="23">
        <f t="shared" si="9"/>
        <v>219075</v>
      </c>
      <c r="G8" s="23">
        <f t="shared" si="9"/>
        <v>20501443</v>
      </c>
      <c r="H8" s="23">
        <f t="shared" si="9"/>
        <v>3273581</v>
      </c>
      <c r="I8" s="23">
        <f t="shared" si="9"/>
        <v>17565152</v>
      </c>
      <c r="J8" s="23">
        <f t="shared" si="9"/>
        <v>538206</v>
      </c>
      <c r="K8" s="23">
        <f t="shared" si="9"/>
        <v>15121234</v>
      </c>
      <c r="L8" s="23">
        <f t="shared" si="9"/>
        <v>16683304</v>
      </c>
      <c r="M8" s="23">
        <f t="shared" si="9"/>
        <v>3979194</v>
      </c>
      <c r="N8" s="23">
        <f t="shared" si="9"/>
        <v>1503496</v>
      </c>
      <c r="O8" s="23">
        <f t="shared" si="9"/>
        <v>14425848</v>
      </c>
      <c r="P8" s="23">
        <f t="shared" si="9"/>
        <v>2018682</v>
      </c>
      <c r="Q8" s="28">
        <f t="shared" si="9"/>
        <v>1938526</v>
      </c>
      <c r="R8" s="25"/>
      <c r="S8" s="25">
        <f t="shared" si="3"/>
        <v>100376719</v>
      </c>
      <c r="T8" s="25">
        <f t="shared" si="4"/>
        <v>84296981</v>
      </c>
      <c r="U8" s="25">
        <f t="shared" si="5"/>
        <v>12598529</v>
      </c>
      <c r="V8" s="25">
        <f t="shared" si="6"/>
        <v>3481209</v>
      </c>
      <c r="W8" s="25">
        <f t="shared" si="7"/>
        <v>0</v>
      </c>
    </row>
    <row r="9" spans="1:23" s="26" customFormat="1" x14ac:dyDescent="0.2">
      <c r="A9" s="29" t="s">
        <v>21</v>
      </c>
      <c r="B9" s="22">
        <f t="shared" si="8"/>
        <v>34816837</v>
      </c>
      <c r="C9" s="30">
        <v>136582</v>
      </c>
      <c r="D9" s="30">
        <v>165064</v>
      </c>
      <c r="E9" s="30">
        <v>187840</v>
      </c>
      <c r="F9" s="30">
        <v>41103</v>
      </c>
      <c r="G9" s="30">
        <v>5779742</v>
      </c>
      <c r="H9" s="30">
        <v>1249346</v>
      </c>
      <c r="I9" s="30">
        <v>9257594</v>
      </c>
      <c r="J9" s="30">
        <v>0</v>
      </c>
      <c r="K9" s="30">
        <v>6548774</v>
      </c>
      <c r="L9" s="30">
        <v>5898240</v>
      </c>
      <c r="M9" s="30">
        <v>1840083</v>
      </c>
      <c r="N9" s="30">
        <v>173465</v>
      </c>
      <c r="O9" s="30">
        <v>2561111</v>
      </c>
      <c r="P9" s="30">
        <v>203685</v>
      </c>
      <c r="Q9" s="31">
        <v>774208</v>
      </c>
      <c r="R9" s="25"/>
      <c r="S9" s="25">
        <f t="shared" si="3"/>
        <v>34816837</v>
      </c>
      <c r="T9" s="25">
        <f t="shared" si="4"/>
        <v>30045461</v>
      </c>
      <c r="U9" s="25">
        <f t="shared" si="5"/>
        <v>4266045</v>
      </c>
      <c r="V9" s="25">
        <f t="shared" si="6"/>
        <v>505331</v>
      </c>
      <c r="W9" s="25">
        <f t="shared" si="7"/>
        <v>0</v>
      </c>
    </row>
    <row r="10" spans="1:23" s="26" customFormat="1" x14ac:dyDescent="0.2">
      <c r="A10" s="29" t="s">
        <v>22</v>
      </c>
      <c r="B10" s="22">
        <f t="shared" si="8"/>
        <v>3950914</v>
      </c>
      <c r="C10" s="30">
        <v>2776</v>
      </c>
      <c r="D10" s="30">
        <v>0</v>
      </c>
      <c r="E10" s="30">
        <v>0</v>
      </c>
      <c r="F10" s="30">
        <v>0</v>
      </c>
      <c r="G10" s="30">
        <v>793748</v>
      </c>
      <c r="H10" s="30">
        <v>42156</v>
      </c>
      <c r="I10" s="30">
        <v>1450899</v>
      </c>
      <c r="J10" s="30">
        <v>0</v>
      </c>
      <c r="K10" s="30">
        <v>835411</v>
      </c>
      <c r="L10" s="30">
        <v>469466</v>
      </c>
      <c r="M10" s="30">
        <v>40437</v>
      </c>
      <c r="N10" s="30">
        <v>0</v>
      </c>
      <c r="O10" s="30">
        <v>308976</v>
      </c>
      <c r="P10" s="30">
        <v>0</v>
      </c>
      <c r="Q10" s="31">
        <v>7045</v>
      </c>
      <c r="R10" s="25"/>
      <c r="S10" s="25">
        <f t="shared" si="3"/>
        <v>3950914</v>
      </c>
      <c r="T10" s="25">
        <f t="shared" si="4"/>
        <v>3858500</v>
      </c>
      <c r="U10" s="25">
        <f t="shared" si="5"/>
        <v>89638</v>
      </c>
      <c r="V10" s="25">
        <f t="shared" si="6"/>
        <v>2776</v>
      </c>
      <c r="W10" s="25">
        <f t="shared" si="7"/>
        <v>0</v>
      </c>
    </row>
    <row r="11" spans="1:23" s="26" customFormat="1" x14ac:dyDescent="0.2">
      <c r="A11" s="32" t="s">
        <v>23</v>
      </c>
      <c r="B11" s="22">
        <f t="shared" si="8"/>
        <v>61608968</v>
      </c>
      <c r="C11" s="30">
        <v>1116798</v>
      </c>
      <c r="D11" s="30">
        <v>41307</v>
      </c>
      <c r="E11" s="30">
        <v>958611</v>
      </c>
      <c r="F11" s="30">
        <v>177972</v>
      </c>
      <c r="G11" s="30">
        <v>13927953</v>
      </c>
      <c r="H11" s="33">
        <v>1982079</v>
      </c>
      <c r="I11" s="30">
        <v>6856659</v>
      </c>
      <c r="J11" s="30">
        <v>538206</v>
      </c>
      <c r="K11" s="30">
        <v>7737049</v>
      </c>
      <c r="L11" s="30">
        <v>10315598</v>
      </c>
      <c r="M11" s="30">
        <v>2098674</v>
      </c>
      <c r="N11" s="30">
        <v>1330031</v>
      </c>
      <c r="O11" s="30">
        <v>11555761</v>
      </c>
      <c r="P11" s="30">
        <v>1814997</v>
      </c>
      <c r="Q11" s="31">
        <v>1157273</v>
      </c>
      <c r="R11" s="25"/>
      <c r="S11" s="25">
        <f t="shared" si="3"/>
        <v>61608968</v>
      </c>
      <c r="T11" s="25">
        <f t="shared" si="4"/>
        <v>50393020</v>
      </c>
      <c r="U11" s="25">
        <f t="shared" si="5"/>
        <v>8242846</v>
      </c>
      <c r="V11" s="25">
        <f t="shared" si="6"/>
        <v>2973102</v>
      </c>
      <c r="W11" s="25">
        <f t="shared" si="7"/>
        <v>0</v>
      </c>
    </row>
    <row r="12" spans="1:23" s="26" customFormat="1" ht="24.75" customHeight="1" x14ac:dyDescent="0.2">
      <c r="A12" s="34" t="s">
        <v>25</v>
      </c>
      <c r="B12" s="23">
        <f t="shared" si="8"/>
        <v>9560011.879999999</v>
      </c>
      <c r="C12" s="23">
        <f>C13+C17</f>
        <v>78560</v>
      </c>
      <c r="D12" s="23">
        <f>D13+D17</f>
        <v>27325</v>
      </c>
      <c r="E12" s="23">
        <f>E13+E17</f>
        <v>19293</v>
      </c>
      <c r="F12" s="23">
        <f t="shared" ref="F12:Q12" si="10">F13+F17</f>
        <v>20900</v>
      </c>
      <c r="G12" s="23">
        <f t="shared" si="10"/>
        <v>3942994</v>
      </c>
      <c r="H12" s="23">
        <f t="shared" si="10"/>
        <v>109059.68</v>
      </c>
      <c r="I12" s="23">
        <f t="shared" si="10"/>
        <v>2408159</v>
      </c>
      <c r="J12" s="23">
        <f t="shared" si="10"/>
        <v>157309</v>
      </c>
      <c r="K12" s="23">
        <f t="shared" si="10"/>
        <v>1256358</v>
      </c>
      <c r="L12" s="23">
        <f t="shared" si="10"/>
        <v>442822</v>
      </c>
      <c r="M12" s="23">
        <f t="shared" si="10"/>
        <v>459186</v>
      </c>
      <c r="N12" s="23">
        <f t="shared" si="10"/>
        <v>243254</v>
      </c>
      <c r="O12" s="23">
        <f t="shared" si="10"/>
        <v>194242.2</v>
      </c>
      <c r="P12" s="23">
        <f t="shared" si="10"/>
        <v>50060</v>
      </c>
      <c r="Q12" s="28">
        <f t="shared" si="10"/>
        <v>150490</v>
      </c>
      <c r="R12" s="25"/>
      <c r="S12" s="25">
        <f t="shared" si="3"/>
        <v>9560011.8800000008</v>
      </c>
      <c r="T12" s="25">
        <f t="shared" si="4"/>
        <v>8244575.2000000002</v>
      </c>
      <c r="U12" s="25">
        <f t="shared" si="5"/>
        <v>1159491.68</v>
      </c>
      <c r="V12" s="25">
        <f t="shared" si="6"/>
        <v>155945</v>
      </c>
      <c r="W12" s="25">
        <f t="shared" si="7"/>
        <v>0</v>
      </c>
    </row>
    <row r="13" spans="1:23" s="26" customFormat="1" x14ac:dyDescent="0.2">
      <c r="A13" s="27" t="s">
        <v>20</v>
      </c>
      <c r="B13" s="23">
        <f t="shared" si="8"/>
        <v>342145.2</v>
      </c>
      <c r="C13" s="23">
        <f t="shared" ref="C13:Q13" si="11">C14+C15+C16</f>
        <v>786</v>
      </c>
      <c r="D13" s="23">
        <f t="shared" si="11"/>
        <v>300</v>
      </c>
      <c r="E13" s="23">
        <f t="shared" si="11"/>
        <v>245</v>
      </c>
      <c r="F13" s="23">
        <f t="shared" si="11"/>
        <v>19342</v>
      </c>
      <c r="G13" s="23">
        <f t="shared" si="11"/>
        <v>176755</v>
      </c>
      <c r="H13" s="23">
        <f t="shared" si="11"/>
        <v>1329</v>
      </c>
      <c r="I13" s="23">
        <f t="shared" si="11"/>
        <v>90214</v>
      </c>
      <c r="J13" s="23">
        <f t="shared" si="11"/>
        <v>0</v>
      </c>
      <c r="K13" s="23">
        <f t="shared" si="11"/>
        <v>23255</v>
      </c>
      <c r="L13" s="23">
        <f t="shared" si="11"/>
        <v>1871</v>
      </c>
      <c r="M13" s="23">
        <f t="shared" si="11"/>
        <v>5568</v>
      </c>
      <c r="N13" s="23">
        <f t="shared" si="11"/>
        <v>5123</v>
      </c>
      <c r="O13" s="23">
        <f t="shared" si="11"/>
        <v>11103.2</v>
      </c>
      <c r="P13" s="23">
        <f t="shared" si="11"/>
        <v>1333</v>
      </c>
      <c r="Q13" s="28">
        <f t="shared" si="11"/>
        <v>4921</v>
      </c>
      <c r="R13" s="25"/>
      <c r="S13" s="25">
        <f t="shared" si="3"/>
        <v>342145.2</v>
      </c>
      <c r="T13" s="25">
        <f t="shared" si="4"/>
        <v>303198.2</v>
      </c>
      <c r="U13" s="25">
        <f t="shared" si="5"/>
        <v>36528</v>
      </c>
      <c r="V13" s="25">
        <f t="shared" si="6"/>
        <v>2419</v>
      </c>
      <c r="W13" s="25">
        <f t="shared" si="7"/>
        <v>0</v>
      </c>
    </row>
    <row r="14" spans="1:23" s="26" customFormat="1" x14ac:dyDescent="0.2">
      <c r="A14" s="29" t="s">
        <v>21</v>
      </c>
      <c r="B14" s="22">
        <f t="shared" si="8"/>
        <v>107452</v>
      </c>
      <c r="C14" s="30">
        <v>786</v>
      </c>
      <c r="D14" s="30">
        <v>300</v>
      </c>
      <c r="E14" s="30">
        <v>245</v>
      </c>
      <c r="F14" s="30">
        <v>19342</v>
      </c>
      <c r="G14" s="30">
        <v>13622</v>
      </c>
      <c r="H14" s="30">
        <v>1329</v>
      </c>
      <c r="I14" s="30">
        <v>38094</v>
      </c>
      <c r="J14" s="30">
        <v>0</v>
      </c>
      <c r="K14" s="30">
        <v>11247</v>
      </c>
      <c r="L14" s="30">
        <v>1871</v>
      </c>
      <c r="M14" s="30">
        <v>3051</v>
      </c>
      <c r="N14" s="30">
        <v>1211</v>
      </c>
      <c r="O14" s="30">
        <v>10100</v>
      </c>
      <c r="P14" s="30">
        <v>1333</v>
      </c>
      <c r="Q14" s="31">
        <v>4921</v>
      </c>
      <c r="R14" s="25"/>
      <c r="S14" s="25">
        <f t="shared" si="3"/>
        <v>107452</v>
      </c>
      <c r="T14" s="25">
        <f t="shared" si="4"/>
        <v>74934</v>
      </c>
      <c r="U14" s="25">
        <f t="shared" si="5"/>
        <v>30099</v>
      </c>
      <c r="V14" s="25">
        <f t="shared" si="6"/>
        <v>2419</v>
      </c>
      <c r="W14" s="25">
        <f t="shared" si="7"/>
        <v>0</v>
      </c>
    </row>
    <row r="15" spans="1:23" s="26" customFormat="1" x14ac:dyDescent="0.2">
      <c r="A15" s="29" t="s">
        <v>22</v>
      </c>
      <c r="B15" s="22">
        <f t="shared" si="8"/>
        <v>228264.2</v>
      </c>
      <c r="C15" s="30">
        <v>0</v>
      </c>
      <c r="D15" s="30">
        <v>0</v>
      </c>
      <c r="E15" s="30">
        <v>0</v>
      </c>
      <c r="F15" s="30">
        <v>0</v>
      </c>
      <c r="G15" s="30">
        <v>163133</v>
      </c>
      <c r="H15" s="30">
        <v>0</v>
      </c>
      <c r="I15" s="30">
        <v>52120</v>
      </c>
      <c r="J15" s="30">
        <v>0</v>
      </c>
      <c r="K15" s="30">
        <v>12008</v>
      </c>
      <c r="L15" s="30">
        <v>0</v>
      </c>
      <c r="M15" s="30">
        <v>0</v>
      </c>
      <c r="N15" s="30">
        <v>0</v>
      </c>
      <c r="O15" s="30">
        <v>1003.2</v>
      </c>
      <c r="P15" s="30">
        <v>0</v>
      </c>
      <c r="Q15" s="31">
        <v>0</v>
      </c>
      <c r="R15" s="25"/>
      <c r="S15" s="25">
        <f t="shared" si="3"/>
        <v>228264.2</v>
      </c>
      <c r="T15" s="25">
        <f t="shared" si="4"/>
        <v>228264.2</v>
      </c>
      <c r="U15" s="25">
        <f t="shared" si="5"/>
        <v>0</v>
      </c>
      <c r="V15" s="25">
        <f t="shared" si="6"/>
        <v>0</v>
      </c>
      <c r="W15" s="25">
        <f t="shared" si="7"/>
        <v>0</v>
      </c>
    </row>
    <row r="16" spans="1:23" s="26" customFormat="1" x14ac:dyDescent="0.2">
      <c r="A16" s="29" t="s">
        <v>23</v>
      </c>
      <c r="B16" s="22">
        <f t="shared" si="8"/>
        <v>6429</v>
      </c>
      <c r="C16" s="30">
        <v>0</v>
      </c>
      <c r="D16" s="30">
        <v>0</v>
      </c>
      <c r="E16" s="30">
        <v>0</v>
      </c>
      <c r="F16" s="30">
        <v>0</v>
      </c>
      <c r="G16" s="30">
        <v>0</v>
      </c>
      <c r="H16" s="30">
        <v>0</v>
      </c>
      <c r="I16" s="30">
        <v>0</v>
      </c>
      <c r="J16" s="30">
        <v>0</v>
      </c>
      <c r="K16" s="30">
        <v>0</v>
      </c>
      <c r="L16" s="30">
        <v>0</v>
      </c>
      <c r="M16" s="30">
        <v>2517</v>
      </c>
      <c r="N16" s="30">
        <v>3912</v>
      </c>
      <c r="O16" s="30">
        <v>0</v>
      </c>
      <c r="P16" s="30">
        <v>0</v>
      </c>
      <c r="Q16" s="31">
        <v>0</v>
      </c>
      <c r="R16" s="25"/>
      <c r="S16" s="25">
        <f t="shared" si="3"/>
        <v>6429</v>
      </c>
      <c r="T16" s="25">
        <f t="shared" si="4"/>
        <v>0</v>
      </c>
      <c r="U16" s="25">
        <f t="shared" si="5"/>
        <v>6429</v>
      </c>
      <c r="V16" s="25">
        <f t="shared" si="6"/>
        <v>0</v>
      </c>
      <c r="W16" s="25">
        <f t="shared" si="7"/>
        <v>0</v>
      </c>
    </row>
    <row r="17" spans="1:23" s="26" customFormat="1" x14ac:dyDescent="0.2">
      <c r="A17" s="27" t="s">
        <v>24</v>
      </c>
      <c r="B17" s="23">
        <f t="shared" si="8"/>
        <v>9217866.6799999997</v>
      </c>
      <c r="C17" s="23">
        <f t="shared" ref="C17:Q17" si="12">C18+C19+C20</f>
        <v>77774</v>
      </c>
      <c r="D17" s="23">
        <f t="shared" si="12"/>
        <v>27025</v>
      </c>
      <c r="E17" s="23">
        <f t="shared" si="12"/>
        <v>19048</v>
      </c>
      <c r="F17" s="23">
        <f t="shared" si="12"/>
        <v>1558</v>
      </c>
      <c r="G17" s="23">
        <f t="shared" si="12"/>
        <v>3766239</v>
      </c>
      <c r="H17" s="23">
        <f t="shared" si="12"/>
        <v>107730.68</v>
      </c>
      <c r="I17" s="23">
        <f t="shared" si="12"/>
        <v>2317945</v>
      </c>
      <c r="J17" s="23">
        <f t="shared" si="12"/>
        <v>157309</v>
      </c>
      <c r="K17" s="23">
        <f t="shared" si="12"/>
        <v>1233103</v>
      </c>
      <c r="L17" s="23">
        <f t="shared" si="12"/>
        <v>440951</v>
      </c>
      <c r="M17" s="23">
        <f t="shared" si="12"/>
        <v>453618</v>
      </c>
      <c r="N17" s="23">
        <f t="shared" si="12"/>
        <v>238131</v>
      </c>
      <c r="O17" s="23">
        <f t="shared" si="12"/>
        <v>183139</v>
      </c>
      <c r="P17" s="23">
        <f>P18+P19+P20</f>
        <v>48727</v>
      </c>
      <c r="Q17" s="28">
        <f t="shared" si="12"/>
        <v>145569</v>
      </c>
      <c r="R17" s="25"/>
      <c r="S17" s="25">
        <f t="shared" si="3"/>
        <v>9217866.6799999997</v>
      </c>
      <c r="T17" s="25">
        <f t="shared" si="4"/>
        <v>7941377</v>
      </c>
      <c r="U17" s="25">
        <f t="shared" si="5"/>
        <v>1122963.68</v>
      </c>
      <c r="V17" s="25">
        <f t="shared" si="6"/>
        <v>153526</v>
      </c>
      <c r="W17" s="25">
        <f t="shared" si="7"/>
        <v>0</v>
      </c>
    </row>
    <row r="18" spans="1:23" s="26" customFormat="1" x14ac:dyDescent="0.2">
      <c r="A18" s="29" t="s">
        <v>21</v>
      </c>
      <c r="B18" s="22">
        <f t="shared" si="8"/>
        <v>1448619.08</v>
      </c>
      <c r="C18" s="30">
        <v>2087</v>
      </c>
      <c r="D18" s="30">
        <v>1370</v>
      </c>
      <c r="E18" s="30">
        <v>2868</v>
      </c>
      <c r="F18" s="30">
        <v>0</v>
      </c>
      <c r="G18" s="30">
        <v>429231</v>
      </c>
      <c r="H18" s="30">
        <v>32799.08</v>
      </c>
      <c r="I18" s="30">
        <v>275287</v>
      </c>
      <c r="J18" s="30">
        <v>0</v>
      </c>
      <c r="K18" s="30">
        <v>333272</v>
      </c>
      <c r="L18" s="30">
        <v>55601</v>
      </c>
      <c r="M18" s="30">
        <v>151091</v>
      </c>
      <c r="N18" s="30">
        <v>15875</v>
      </c>
      <c r="O18" s="30">
        <v>70931</v>
      </c>
      <c r="P18" s="30">
        <v>8115</v>
      </c>
      <c r="Q18" s="31">
        <v>70092</v>
      </c>
      <c r="R18" s="25"/>
      <c r="S18" s="25">
        <f t="shared" si="3"/>
        <v>1448619.08</v>
      </c>
      <c r="T18" s="25">
        <f t="shared" si="4"/>
        <v>1164322</v>
      </c>
      <c r="U18" s="25">
        <f t="shared" si="5"/>
        <v>272725.08</v>
      </c>
      <c r="V18" s="25">
        <f t="shared" si="6"/>
        <v>11572</v>
      </c>
      <c r="W18" s="25">
        <f t="shared" si="7"/>
        <v>0</v>
      </c>
    </row>
    <row r="19" spans="1:23" s="26" customFormat="1" x14ac:dyDescent="0.2">
      <c r="A19" s="29" t="s">
        <v>22</v>
      </c>
      <c r="B19" s="22">
        <f t="shared" si="8"/>
        <v>276009.59999999998</v>
      </c>
      <c r="C19" s="30">
        <v>878</v>
      </c>
      <c r="D19" s="30">
        <v>0</v>
      </c>
      <c r="E19" s="30">
        <v>0</v>
      </c>
      <c r="F19" s="30">
        <v>0</v>
      </c>
      <c r="G19" s="30">
        <v>77150</v>
      </c>
      <c r="H19" s="30">
        <v>5174.6000000000004</v>
      </c>
      <c r="I19" s="30">
        <v>36388</v>
      </c>
      <c r="J19" s="30">
        <v>0</v>
      </c>
      <c r="K19" s="30">
        <v>85801</v>
      </c>
      <c r="L19" s="30">
        <v>35</v>
      </c>
      <c r="M19" s="30">
        <v>4383</v>
      </c>
      <c r="N19" s="30">
        <v>0</v>
      </c>
      <c r="O19" s="30">
        <v>63289</v>
      </c>
      <c r="P19" s="30">
        <v>256</v>
      </c>
      <c r="Q19" s="31">
        <v>2655</v>
      </c>
      <c r="R19" s="25"/>
      <c r="S19" s="25">
        <f t="shared" si="3"/>
        <v>276009.59999999998</v>
      </c>
      <c r="T19" s="25">
        <f t="shared" si="4"/>
        <v>262663</v>
      </c>
      <c r="U19" s="25">
        <f t="shared" si="5"/>
        <v>12212.6</v>
      </c>
      <c r="V19" s="25">
        <f t="shared" si="6"/>
        <v>1134</v>
      </c>
      <c r="W19" s="25">
        <f t="shared" si="7"/>
        <v>0</v>
      </c>
    </row>
    <row r="20" spans="1:23" s="26" customFormat="1" ht="12.75" customHeight="1" x14ac:dyDescent="0.2">
      <c r="A20" s="32" t="s">
        <v>23</v>
      </c>
      <c r="B20" s="22">
        <f t="shared" si="8"/>
        <v>7493238</v>
      </c>
      <c r="C20" s="30">
        <v>74809</v>
      </c>
      <c r="D20" s="30">
        <v>25655</v>
      </c>
      <c r="E20" s="30">
        <v>16180</v>
      </c>
      <c r="F20" s="30">
        <v>1558</v>
      </c>
      <c r="G20" s="30">
        <v>3259858</v>
      </c>
      <c r="H20" s="30">
        <v>69757</v>
      </c>
      <c r="I20" s="33">
        <v>2006270</v>
      </c>
      <c r="J20" s="30">
        <v>157309</v>
      </c>
      <c r="K20" s="30">
        <v>814030</v>
      </c>
      <c r="L20" s="30">
        <v>385315</v>
      </c>
      <c r="M20" s="30">
        <v>298144</v>
      </c>
      <c r="N20" s="30">
        <v>222256</v>
      </c>
      <c r="O20" s="30">
        <v>48919</v>
      </c>
      <c r="P20" s="30">
        <v>40356</v>
      </c>
      <c r="Q20" s="31">
        <v>72822</v>
      </c>
      <c r="R20" s="25"/>
      <c r="S20" s="25">
        <f t="shared" si="3"/>
        <v>7493238</v>
      </c>
      <c r="T20" s="25">
        <f t="shared" si="4"/>
        <v>6514392</v>
      </c>
      <c r="U20" s="25">
        <f t="shared" si="5"/>
        <v>838026</v>
      </c>
      <c r="V20" s="25">
        <f t="shared" si="6"/>
        <v>140820</v>
      </c>
      <c r="W20" s="25">
        <f t="shared" si="7"/>
        <v>0</v>
      </c>
    </row>
    <row r="21" spans="1:23" s="26" customFormat="1" ht="24" x14ac:dyDescent="0.2">
      <c r="A21" s="34" t="s">
        <v>26</v>
      </c>
      <c r="B21" s="23">
        <f t="shared" ref="B21" si="13">SUM(C21:Q21)</f>
        <v>102261371.36</v>
      </c>
      <c r="C21" s="23">
        <f>C22+C26</f>
        <v>1317783</v>
      </c>
      <c r="D21" s="23">
        <f>D22+D26</f>
        <v>252406</v>
      </c>
      <c r="E21" s="23">
        <f>E22+E26</f>
        <v>1164054</v>
      </c>
      <c r="F21" s="23">
        <f>F22+F26</f>
        <v>240997</v>
      </c>
      <c r="G21" s="23">
        <f t="shared" ref="G21:Q21" si="14">G22+G26</f>
        <v>20863078</v>
      </c>
      <c r="H21" s="23">
        <f t="shared" si="14"/>
        <v>3355974.7600000002</v>
      </c>
      <c r="I21" s="23">
        <f t="shared" si="14"/>
        <v>17550666</v>
      </c>
      <c r="J21" s="23">
        <f t="shared" si="14"/>
        <v>513750</v>
      </c>
      <c r="K21" s="23">
        <f t="shared" si="14"/>
        <v>15590242</v>
      </c>
      <c r="L21" s="23">
        <f t="shared" si="14"/>
        <v>17023892</v>
      </c>
      <c r="M21" s="23">
        <f t="shared" si="14"/>
        <v>4139588</v>
      </c>
      <c r="N21" s="23">
        <f t="shared" si="14"/>
        <v>1806941.5999999999</v>
      </c>
      <c r="O21" s="23">
        <f t="shared" si="14"/>
        <v>14446290</v>
      </c>
      <c r="P21" s="23">
        <f t="shared" si="14"/>
        <v>1937287</v>
      </c>
      <c r="Q21" s="28">
        <f t="shared" si="14"/>
        <v>2058422</v>
      </c>
      <c r="R21" s="25"/>
      <c r="S21" s="25">
        <f t="shared" si="3"/>
        <v>102261371.36</v>
      </c>
      <c r="T21" s="25">
        <f t="shared" si="4"/>
        <v>85474168</v>
      </c>
      <c r="U21" s="25">
        <f t="shared" si="5"/>
        <v>13279727.359999999</v>
      </c>
      <c r="V21" s="25">
        <f t="shared" si="6"/>
        <v>3507476</v>
      </c>
      <c r="W21" s="25">
        <f t="shared" si="7"/>
        <v>0</v>
      </c>
    </row>
    <row r="22" spans="1:23" s="26" customFormat="1" x14ac:dyDescent="0.2">
      <c r="A22" s="27" t="s">
        <v>20</v>
      </c>
      <c r="B22" s="23">
        <f t="shared" si="8"/>
        <v>2894396.79</v>
      </c>
      <c r="C22" s="23">
        <f t="shared" ref="C22:Q22" si="15">C23+C24+C25</f>
        <v>41386</v>
      </c>
      <c r="D22" s="23">
        <f t="shared" si="15"/>
        <v>25051</v>
      </c>
      <c r="E22" s="23">
        <f t="shared" si="15"/>
        <v>15281</v>
      </c>
      <c r="F22" s="23">
        <f t="shared" si="15"/>
        <v>17012</v>
      </c>
      <c r="G22" s="23">
        <f t="shared" si="15"/>
        <v>349723</v>
      </c>
      <c r="H22" s="23">
        <f t="shared" si="15"/>
        <v>66045.37</v>
      </c>
      <c r="I22" s="23">
        <f t="shared" si="15"/>
        <v>806157</v>
      </c>
      <c r="J22" s="23">
        <f t="shared" si="15"/>
        <v>0</v>
      </c>
      <c r="K22" s="23">
        <f t="shared" si="15"/>
        <v>277209</v>
      </c>
      <c r="L22" s="23">
        <f t="shared" si="15"/>
        <v>385211</v>
      </c>
      <c r="M22" s="23">
        <f t="shared" si="15"/>
        <v>219836</v>
      </c>
      <c r="N22" s="23">
        <f t="shared" si="15"/>
        <v>280998.42</v>
      </c>
      <c r="O22" s="23">
        <f t="shared" si="15"/>
        <v>279644</v>
      </c>
      <c r="P22" s="23">
        <f t="shared" si="15"/>
        <v>28927</v>
      </c>
      <c r="Q22" s="28">
        <f t="shared" si="15"/>
        <v>101916</v>
      </c>
      <c r="R22" s="25"/>
      <c r="S22" s="25">
        <f t="shared" si="3"/>
        <v>2894396.79</v>
      </c>
      <c r="T22" s="25">
        <f t="shared" si="4"/>
        <v>2097944</v>
      </c>
      <c r="U22" s="25">
        <f t="shared" si="5"/>
        <v>701088.79</v>
      </c>
      <c r="V22" s="25">
        <f t="shared" si="6"/>
        <v>95364</v>
      </c>
      <c r="W22" s="25">
        <f t="shared" si="7"/>
        <v>0</v>
      </c>
    </row>
    <row r="23" spans="1:23" s="26" customFormat="1" x14ac:dyDescent="0.2">
      <c r="A23" s="29" t="s">
        <v>21</v>
      </c>
      <c r="B23" s="22">
        <f t="shared" si="8"/>
        <v>2533346.3400000003</v>
      </c>
      <c r="C23" s="30">
        <v>36369</v>
      </c>
      <c r="D23" s="30">
        <v>23907</v>
      </c>
      <c r="E23" s="30">
        <v>7141</v>
      </c>
      <c r="F23" s="30">
        <v>17012</v>
      </c>
      <c r="G23" s="30">
        <v>282849</v>
      </c>
      <c r="H23" s="30">
        <v>66045.37</v>
      </c>
      <c r="I23" s="30">
        <v>747371</v>
      </c>
      <c r="J23" s="30">
        <v>0</v>
      </c>
      <c r="K23" s="30">
        <v>273959</v>
      </c>
      <c r="L23" s="30">
        <v>385211</v>
      </c>
      <c r="M23" s="30">
        <v>140984</v>
      </c>
      <c r="N23" s="30">
        <v>176989.97</v>
      </c>
      <c r="O23" s="30">
        <v>251312</v>
      </c>
      <c r="P23" s="30">
        <v>28927</v>
      </c>
      <c r="Q23" s="31">
        <v>95269</v>
      </c>
      <c r="R23" s="25"/>
      <c r="S23" s="25">
        <f t="shared" si="3"/>
        <v>2533346.34</v>
      </c>
      <c r="T23" s="25">
        <f t="shared" si="4"/>
        <v>1940702</v>
      </c>
      <c r="U23" s="25">
        <f t="shared" si="5"/>
        <v>503441.33999999997</v>
      </c>
      <c r="V23" s="25">
        <f t="shared" si="6"/>
        <v>89203</v>
      </c>
      <c r="W23" s="25">
        <f t="shared" si="7"/>
        <v>0</v>
      </c>
    </row>
    <row r="24" spans="1:23" s="26" customFormat="1" x14ac:dyDescent="0.2">
      <c r="A24" s="29" t="s">
        <v>22</v>
      </c>
      <c r="B24" s="22">
        <f t="shared" si="8"/>
        <v>157242</v>
      </c>
      <c r="C24" s="30">
        <v>0</v>
      </c>
      <c r="D24" s="30">
        <v>0</v>
      </c>
      <c r="E24" s="30">
        <v>0</v>
      </c>
      <c r="F24" s="30">
        <v>0</v>
      </c>
      <c r="G24" s="30">
        <v>66874</v>
      </c>
      <c r="H24" s="30">
        <v>0</v>
      </c>
      <c r="I24" s="30">
        <v>58786</v>
      </c>
      <c r="J24" s="30">
        <v>0</v>
      </c>
      <c r="K24" s="30">
        <v>3250</v>
      </c>
      <c r="L24" s="30">
        <v>0</v>
      </c>
      <c r="M24" s="30">
        <v>0</v>
      </c>
      <c r="N24" s="30">
        <v>0</v>
      </c>
      <c r="O24" s="30">
        <v>28332</v>
      </c>
      <c r="P24" s="30">
        <v>0</v>
      </c>
      <c r="Q24" s="31">
        <v>0</v>
      </c>
      <c r="R24" s="25"/>
      <c r="S24" s="25">
        <f t="shared" si="3"/>
        <v>157242</v>
      </c>
      <c r="T24" s="25">
        <f t="shared" si="4"/>
        <v>157242</v>
      </c>
      <c r="U24" s="25">
        <f t="shared" si="5"/>
        <v>0</v>
      </c>
      <c r="V24" s="25">
        <f t="shared" si="6"/>
        <v>0</v>
      </c>
      <c r="W24" s="25">
        <f t="shared" si="7"/>
        <v>0</v>
      </c>
    </row>
    <row r="25" spans="1:23" s="26" customFormat="1" ht="12.75" customHeight="1" x14ac:dyDescent="0.2">
      <c r="A25" s="29" t="s">
        <v>23</v>
      </c>
      <c r="B25" s="22">
        <f t="shared" si="8"/>
        <v>203808.45</v>
      </c>
      <c r="C25" s="30">
        <v>5017</v>
      </c>
      <c r="D25" s="30">
        <v>1144</v>
      </c>
      <c r="E25" s="30">
        <v>8140</v>
      </c>
      <c r="F25" s="30">
        <v>0</v>
      </c>
      <c r="G25" s="30">
        <v>0</v>
      </c>
      <c r="H25" s="30">
        <v>0</v>
      </c>
      <c r="I25" s="30">
        <v>0</v>
      </c>
      <c r="J25" s="30">
        <v>0</v>
      </c>
      <c r="K25" s="30">
        <v>0</v>
      </c>
      <c r="L25" s="30">
        <v>0</v>
      </c>
      <c r="M25" s="30">
        <v>78852</v>
      </c>
      <c r="N25" s="30">
        <v>104008.45</v>
      </c>
      <c r="O25" s="30">
        <v>0</v>
      </c>
      <c r="P25" s="30">
        <v>0</v>
      </c>
      <c r="Q25" s="31">
        <v>6647</v>
      </c>
      <c r="R25" s="25"/>
      <c r="S25" s="25">
        <f t="shared" si="3"/>
        <v>203808.45</v>
      </c>
      <c r="T25" s="25">
        <f t="shared" si="4"/>
        <v>0</v>
      </c>
      <c r="U25" s="25">
        <f t="shared" si="5"/>
        <v>197647.45</v>
      </c>
      <c r="V25" s="25">
        <f t="shared" si="6"/>
        <v>6161</v>
      </c>
      <c r="W25" s="25">
        <f t="shared" si="7"/>
        <v>0</v>
      </c>
    </row>
    <row r="26" spans="1:23" s="26" customFormat="1" x14ac:dyDescent="0.2">
      <c r="A26" s="27" t="s">
        <v>24</v>
      </c>
      <c r="B26" s="23">
        <f t="shared" si="8"/>
        <v>99366974.570000008</v>
      </c>
      <c r="C26" s="23">
        <f t="shared" ref="C26:Q26" si="16">C27+C28+C29</f>
        <v>1276397</v>
      </c>
      <c r="D26" s="23">
        <f t="shared" si="16"/>
        <v>227355</v>
      </c>
      <c r="E26" s="23">
        <f t="shared" si="16"/>
        <v>1148773</v>
      </c>
      <c r="F26" s="23">
        <f t="shared" si="16"/>
        <v>223985</v>
      </c>
      <c r="G26" s="23">
        <f t="shared" si="16"/>
        <v>20513355</v>
      </c>
      <c r="H26" s="23">
        <f t="shared" si="16"/>
        <v>3289929.39</v>
      </c>
      <c r="I26" s="23">
        <f t="shared" si="16"/>
        <v>16744509</v>
      </c>
      <c r="J26" s="23">
        <f t="shared" si="16"/>
        <v>513750</v>
      </c>
      <c r="K26" s="23">
        <f t="shared" si="16"/>
        <v>15313033</v>
      </c>
      <c r="L26" s="23">
        <f t="shared" si="16"/>
        <v>16638681</v>
      </c>
      <c r="M26" s="23">
        <f t="shared" si="16"/>
        <v>3919752</v>
      </c>
      <c r="N26" s="23">
        <f t="shared" si="16"/>
        <v>1525943.18</v>
      </c>
      <c r="O26" s="23">
        <f t="shared" si="16"/>
        <v>14166646</v>
      </c>
      <c r="P26" s="23">
        <f t="shared" si="16"/>
        <v>1908360</v>
      </c>
      <c r="Q26" s="28">
        <f t="shared" si="16"/>
        <v>1956506</v>
      </c>
      <c r="R26" s="25"/>
      <c r="S26" s="25">
        <f t="shared" si="3"/>
        <v>99366974.569999993</v>
      </c>
      <c r="T26" s="25">
        <f t="shared" si="4"/>
        <v>83376224</v>
      </c>
      <c r="U26" s="25">
        <f t="shared" si="5"/>
        <v>12578638.57</v>
      </c>
      <c r="V26" s="25">
        <f t="shared" si="6"/>
        <v>3412112</v>
      </c>
      <c r="W26" s="25">
        <f t="shared" si="7"/>
        <v>0</v>
      </c>
    </row>
    <row r="27" spans="1:23" s="26" customFormat="1" x14ac:dyDescent="0.2">
      <c r="A27" s="29" t="s">
        <v>21</v>
      </c>
      <c r="B27" s="22">
        <f t="shared" si="8"/>
        <v>34680619.109999999</v>
      </c>
      <c r="C27" s="30">
        <v>138354</v>
      </c>
      <c r="D27" s="30">
        <v>163221</v>
      </c>
      <c r="E27" s="30">
        <v>188062</v>
      </c>
      <c r="F27" s="30">
        <v>40383</v>
      </c>
      <c r="G27" s="30">
        <v>5905482</v>
      </c>
      <c r="H27" s="30">
        <v>1258076.1000000001</v>
      </c>
      <c r="I27" s="30">
        <v>9222090</v>
      </c>
      <c r="J27" s="30">
        <v>0</v>
      </c>
      <c r="K27" s="30">
        <v>6423315</v>
      </c>
      <c r="L27" s="30">
        <v>5779444</v>
      </c>
      <c r="M27" s="30">
        <v>1841051</v>
      </c>
      <c r="N27" s="30">
        <v>150473.01</v>
      </c>
      <c r="O27" s="33">
        <v>2590768</v>
      </c>
      <c r="P27" s="30">
        <v>198430</v>
      </c>
      <c r="Q27" s="31">
        <v>781470</v>
      </c>
      <c r="R27" s="25"/>
      <c r="S27" s="25">
        <f t="shared" si="3"/>
        <v>34680619.109999999</v>
      </c>
      <c r="T27" s="25">
        <f t="shared" si="4"/>
        <v>29921099</v>
      </c>
      <c r="U27" s="25">
        <f t="shared" si="5"/>
        <v>4259515.1100000003</v>
      </c>
      <c r="V27" s="25">
        <f t="shared" si="6"/>
        <v>500005</v>
      </c>
      <c r="W27" s="25">
        <f t="shared" si="7"/>
        <v>0</v>
      </c>
    </row>
    <row r="28" spans="1:23" s="26" customFormat="1" ht="12.75" customHeight="1" x14ac:dyDescent="0.2">
      <c r="A28" s="29" t="s">
        <v>22</v>
      </c>
      <c r="B28" s="22">
        <f t="shared" si="8"/>
        <v>3545878.29</v>
      </c>
      <c r="C28" s="30">
        <v>2114</v>
      </c>
      <c r="D28" s="30">
        <v>0</v>
      </c>
      <c r="E28" s="30">
        <v>0</v>
      </c>
      <c r="F28" s="30">
        <v>0</v>
      </c>
      <c r="G28" s="30">
        <v>753914</v>
      </c>
      <c r="H28" s="30">
        <v>29864.29</v>
      </c>
      <c r="I28" s="30">
        <v>1110635</v>
      </c>
      <c r="J28" s="30">
        <v>0</v>
      </c>
      <c r="K28" s="30">
        <v>889768</v>
      </c>
      <c r="L28" s="30">
        <v>372597</v>
      </c>
      <c r="M28" s="30">
        <v>37330</v>
      </c>
      <c r="N28" s="30">
        <v>0</v>
      </c>
      <c r="O28" s="30">
        <v>343654</v>
      </c>
      <c r="P28" s="30">
        <v>256</v>
      </c>
      <c r="Q28" s="31">
        <v>5746</v>
      </c>
      <c r="R28" s="25"/>
      <c r="S28" s="25">
        <f t="shared" si="3"/>
        <v>3545878.29</v>
      </c>
      <c r="T28" s="25">
        <f t="shared" si="4"/>
        <v>3470568</v>
      </c>
      <c r="U28" s="25">
        <f t="shared" si="5"/>
        <v>72940.290000000008</v>
      </c>
      <c r="V28" s="25">
        <f t="shared" si="6"/>
        <v>2370</v>
      </c>
      <c r="W28" s="25">
        <f t="shared" si="7"/>
        <v>0</v>
      </c>
    </row>
    <row r="29" spans="1:23" s="26" customFormat="1" x14ac:dyDescent="0.2">
      <c r="A29" s="32" t="s">
        <v>23</v>
      </c>
      <c r="B29" s="22">
        <f t="shared" si="8"/>
        <v>61140477.170000002</v>
      </c>
      <c r="C29" s="30">
        <v>1135929</v>
      </c>
      <c r="D29" s="30">
        <v>64134</v>
      </c>
      <c r="E29" s="30">
        <v>960711</v>
      </c>
      <c r="F29" s="30">
        <v>183602</v>
      </c>
      <c r="G29" s="30">
        <v>13853959</v>
      </c>
      <c r="H29" s="33">
        <v>2001989</v>
      </c>
      <c r="I29" s="30">
        <v>6411784</v>
      </c>
      <c r="J29" s="30">
        <v>513750</v>
      </c>
      <c r="K29" s="30">
        <v>7999950</v>
      </c>
      <c r="L29" s="30">
        <v>10486640</v>
      </c>
      <c r="M29" s="30">
        <v>2041371</v>
      </c>
      <c r="N29" s="30">
        <v>1375470.17</v>
      </c>
      <c r="O29" s="30">
        <v>11232224</v>
      </c>
      <c r="P29" s="30">
        <v>1709674</v>
      </c>
      <c r="Q29" s="31">
        <v>1169290</v>
      </c>
      <c r="R29" s="25"/>
      <c r="S29" s="25">
        <f t="shared" si="3"/>
        <v>61140477.170000002</v>
      </c>
      <c r="T29" s="25">
        <f t="shared" si="4"/>
        <v>49984557</v>
      </c>
      <c r="U29" s="25">
        <f t="shared" si="5"/>
        <v>8246183.1699999999</v>
      </c>
      <c r="V29" s="25">
        <f t="shared" si="6"/>
        <v>2909737</v>
      </c>
      <c r="W29" s="25">
        <f t="shared" si="7"/>
        <v>0</v>
      </c>
    </row>
    <row r="30" spans="1:23" s="26" customFormat="1" ht="36" x14ac:dyDescent="0.2">
      <c r="A30" s="34" t="s">
        <v>27</v>
      </c>
      <c r="B30" s="23">
        <f t="shared" si="8"/>
        <v>691761.34</v>
      </c>
      <c r="C30" s="23">
        <f>C31</f>
        <v>0</v>
      </c>
      <c r="D30" s="23">
        <f t="shared" ref="D30:Q30" si="17">D31</f>
        <v>0</v>
      </c>
      <c r="E30" s="23">
        <f t="shared" si="17"/>
        <v>68037</v>
      </c>
      <c r="F30" s="23">
        <f t="shared" si="17"/>
        <v>60710</v>
      </c>
      <c r="G30" s="23">
        <f t="shared" si="17"/>
        <v>3586</v>
      </c>
      <c r="H30" s="23">
        <f t="shared" si="17"/>
        <v>25010</v>
      </c>
      <c r="I30" s="23">
        <f t="shared" si="17"/>
        <v>31122</v>
      </c>
      <c r="J30" s="23">
        <f t="shared" si="17"/>
        <v>18444</v>
      </c>
      <c r="K30" s="23">
        <f>K31</f>
        <v>305508</v>
      </c>
      <c r="L30" s="23">
        <f t="shared" si="17"/>
        <v>20626</v>
      </c>
      <c r="M30" s="23">
        <f t="shared" si="17"/>
        <v>6396</v>
      </c>
      <c r="N30" s="23">
        <f t="shared" si="17"/>
        <v>689</v>
      </c>
      <c r="O30" s="23">
        <f t="shared" si="17"/>
        <v>147703.34</v>
      </c>
      <c r="P30" s="23">
        <f t="shared" si="17"/>
        <v>2254</v>
      </c>
      <c r="Q30" s="28">
        <f t="shared" si="17"/>
        <v>1676</v>
      </c>
      <c r="R30" s="25"/>
      <c r="S30" s="25">
        <f t="shared" si="3"/>
        <v>691761.34</v>
      </c>
      <c r="T30" s="25">
        <f t="shared" si="4"/>
        <v>508545.33999999997</v>
      </c>
      <c r="U30" s="25">
        <f t="shared" si="5"/>
        <v>180962</v>
      </c>
      <c r="V30" s="25">
        <f t="shared" si="6"/>
        <v>2254</v>
      </c>
      <c r="W30" s="25">
        <f t="shared" si="7"/>
        <v>0</v>
      </c>
    </row>
    <row r="31" spans="1:23" s="26" customFormat="1" x14ac:dyDescent="0.2">
      <c r="A31" s="27" t="s">
        <v>28</v>
      </c>
      <c r="B31" s="23">
        <f t="shared" si="8"/>
        <v>691761.34</v>
      </c>
      <c r="C31" s="23">
        <f t="shared" ref="C31:Q31" si="18">C32+C33+C34</f>
        <v>0</v>
      </c>
      <c r="D31" s="23">
        <f t="shared" si="18"/>
        <v>0</v>
      </c>
      <c r="E31" s="23">
        <f t="shared" si="18"/>
        <v>68037</v>
      </c>
      <c r="F31" s="23">
        <f t="shared" si="18"/>
        <v>60710</v>
      </c>
      <c r="G31" s="23">
        <f t="shared" si="18"/>
        <v>3586</v>
      </c>
      <c r="H31" s="23">
        <f t="shared" si="18"/>
        <v>25010</v>
      </c>
      <c r="I31" s="23">
        <f t="shared" si="18"/>
        <v>31122</v>
      </c>
      <c r="J31" s="23">
        <f t="shared" si="18"/>
        <v>18444</v>
      </c>
      <c r="K31" s="23">
        <f>K32+K33+K34</f>
        <v>305508</v>
      </c>
      <c r="L31" s="23">
        <f t="shared" si="18"/>
        <v>20626</v>
      </c>
      <c r="M31" s="23">
        <f t="shared" si="18"/>
        <v>6396</v>
      </c>
      <c r="N31" s="23">
        <f t="shared" si="18"/>
        <v>689</v>
      </c>
      <c r="O31" s="23">
        <f t="shared" si="18"/>
        <v>147703.34</v>
      </c>
      <c r="P31" s="23">
        <f t="shared" si="18"/>
        <v>2254</v>
      </c>
      <c r="Q31" s="28">
        <f t="shared" si="18"/>
        <v>1676</v>
      </c>
      <c r="R31" s="25"/>
      <c r="S31" s="25">
        <f t="shared" si="3"/>
        <v>691761.34</v>
      </c>
      <c r="T31" s="25">
        <f t="shared" si="4"/>
        <v>508545.33999999997</v>
      </c>
      <c r="U31" s="25">
        <f t="shared" si="5"/>
        <v>180962</v>
      </c>
      <c r="V31" s="25">
        <f t="shared" si="6"/>
        <v>2254</v>
      </c>
      <c r="W31" s="25">
        <f t="shared" si="7"/>
        <v>0</v>
      </c>
    </row>
    <row r="32" spans="1:23" s="26" customFormat="1" ht="12.75" customHeight="1" x14ac:dyDescent="0.2">
      <c r="A32" s="29" t="s">
        <v>21</v>
      </c>
      <c r="B32" s="22">
        <f t="shared" si="8"/>
        <v>670481.34</v>
      </c>
      <c r="C32" s="30">
        <v>0</v>
      </c>
      <c r="D32" s="30">
        <v>0</v>
      </c>
      <c r="E32" s="30">
        <v>68037</v>
      </c>
      <c r="F32" s="30">
        <v>60710</v>
      </c>
      <c r="G32" s="30">
        <v>1033</v>
      </c>
      <c r="H32" s="30">
        <v>25010</v>
      </c>
      <c r="I32" s="30">
        <v>31122</v>
      </c>
      <c r="J32" s="30">
        <v>0</v>
      </c>
      <c r="K32" s="30">
        <v>305225</v>
      </c>
      <c r="L32" s="30">
        <v>20626</v>
      </c>
      <c r="M32" s="30">
        <v>6396</v>
      </c>
      <c r="N32" s="30">
        <v>689</v>
      </c>
      <c r="O32" s="35">
        <v>147703.34</v>
      </c>
      <c r="P32" s="30">
        <v>2254</v>
      </c>
      <c r="Q32" s="31">
        <v>1676</v>
      </c>
      <c r="R32" s="25"/>
      <c r="S32" s="25">
        <f t="shared" si="3"/>
        <v>670481.34</v>
      </c>
      <c r="T32" s="25">
        <f t="shared" si="4"/>
        <v>505709.33999999997</v>
      </c>
      <c r="U32" s="25">
        <f t="shared" si="5"/>
        <v>162518</v>
      </c>
      <c r="V32" s="25">
        <f t="shared" si="6"/>
        <v>2254</v>
      </c>
      <c r="W32" s="25">
        <f t="shared" si="7"/>
        <v>0</v>
      </c>
    </row>
    <row r="33" spans="1:23" s="26" customFormat="1" x14ac:dyDescent="0.2">
      <c r="A33" s="29" t="s">
        <v>22</v>
      </c>
      <c r="B33" s="22">
        <f t="shared" si="8"/>
        <v>2836</v>
      </c>
      <c r="C33" s="30">
        <v>0</v>
      </c>
      <c r="D33" s="30">
        <v>0</v>
      </c>
      <c r="E33" s="30">
        <v>0</v>
      </c>
      <c r="F33" s="30">
        <v>0</v>
      </c>
      <c r="G33" s="30">
        <v>2553</v>
      </c>
      <c r="H33" s="30">
        <v>0</v>
      </c>
      <c r="I33" s="30">
        <v>0</v>
      </c>
      <c r="J33" s="30">
        <v>0</v>
      </c>
      <c r="K33" s="30">
        <v>283</v>
      </c>
      <c r="L33" s="30">
        <v>0</v>
      </c>
      <c r="M33" s="30">
        <v>0</v>
      </c>
      <c r="N33" s="30">
        <v>0</v>
      </c>
      <c r="O33" s="35">
        <v>0</v>
      </c>
      <c r="P33" s="30">
        <v>0</v>
      </c>
      <c r="Q33" s="31">
        <v>0</v>
      </c>
      <c r="R33" s="25"/>
      <c r="S33" s="25">
        <f t="shared" si="3"/>
        <v>2836</v>
      </c>
      <c r="T33" s="25">
        <f t="shared" si="4"/>
        <v>2836</v>
      </c>
      <c r="U33" s="25">
        <f t="shared" si="5"/>
        <v>0</v>
      </c>
      <c r="V33" s="25">
        <f t="shared" si="6"/>
        <v>0</v>
      </c>
      <c r="W33" s="25">
        <f t="shared" si="7"/>
        <v>0</v>
      </c>
    </row>
    <row r="34" spans="1:23" s="26" customFormat="1" ht="12.75" customHeight="1" x14ac:dyDescent="0.2">
      <c r="A34" s="32" t="s">
        <v>23</v>
      </c>
      <c r="B34" s="22">
        <f t="shared" si="8"/>
        <v>18444</v>
      </c>
      <c r="C34" s="30">
        <v>0</v>
      </c>
      <c r="D34" s="30">
        <v>0</v>
      </c>
      <c r="E34" s="30">
        <v>0</v>
      </c>
      <c r="F34" s="30">
        <v>0</v>
      </c>
      <c r="G34" s="30">
        <v>0</v>
      </c>
      <c r="H34" s="30">
        <v>0</v>
      </c>
      <c r="I34" s="30">
        <v>0</v>
      </c>
      <c r="J34" s="30">
        <v>18444</v>
      </c>
      <c r="K34" s="30">
        <v>0</v>
      </c>
      <c r="L34" s="30">
        <v>0</v>
      </c>
      <c r="M34" s="30">
        <v>0</v>
      </c>
      <c r="N34" s="30">
        <v>0</v>
      </c>
      <c r="O34" s="36">
        <v>0</v>
      </c>
      <c r="P34" s="30">
        <v>0</v>
      </c>
      <c r="Q34" s="31">
        <v>0</v>
      </c>
      <c r="R34" s="25"/>
      <c r="S34" s="25">
        <f t="shared" si="3"/>
        <v>18444</v>
      </c>
      <c r="T34" s="25">
        <f t="shared" si="4"/>
        <v>0</v>
      </c>
      <c r="U34" s="25">
        <f t="shared" si="5"/>
        <v>18444</v>
      </c>
      <c r="V34" s="25">
        <f t="shared" si="6"/>
        <v>0</v>
      </c>
      <c r="W34" s="25">
        <f t="shared" si="7"/>
        <v>0</v>
      </c>
    </row>
    <row r="35" spans="1:23" s="26" customFormat="1" ht="24" x14ac:dyDescent="0.2">
      <c r="A35" s="34" t="s">
        <v>29</v>
      </c>
      <c r="B35" s="23">
        <f t="shared" ref="B35:B54" si="19">SUM(C35:Q35)</f>
        <v>5470</v>
      </c>
      <c r="C35" s="23">
        <f>C36</f>
        <v>0</v>
      </c>
      <c r="D35" s="23">
        <f t="shared" ref="D35:Q35" si="20">D36</f>
        <v>4620</v>
      </c>
      <c r="E35" s="23">
        <f t="shared" si="20"/>
        <v>0</v>
      </c>
      <c r="F35" s="23">
        <f t="shared" si="20"/>
        <v>0</v>
      </c>
      <c r="G35" s="23">
        <f t="shared" si="20"/>
        <v>0</v>
      </c>
      <c r="H35" s="23">
        <f t="shared" si="20"/>
        <v>0</v>
      </c>
      <c r="I35" s="23">
        <f t="shared" si="20"/>
        <v>0</v>
      </c>
      <c r="J35" s="23">
        <f t="shared" si="20"/>
        <v>0</v>
      </c>
      <c r="K35" s="23">
        <f t="shared" si="20"/>
        <v>0</v>
      </c>
      <c r="L35" s="23">
        <f t="shared" si="20"/>
        <v>0</v>
      </c>
      <c r="M35" s="23">
        <f t="shared" si="20"/>
        <v>0</v>
      </c>
      <c r="N35" s="37">
        <f t="shared" si="20"/>
        <v>0</v>
      </c>
      <c r="O35" s="22">
        <f t="shared" si="20"/>
        <v>0</v>
      </c>
      <c r="P35" s="23">
        <f t="shared" si="20"/>
        <v>850</v>
      </c>
      <c r="Q35" s="28">
        <f t="shared" si="20"/>
        <v>0</v>
      </c>
      <c r="R35" s="25"/>
      <c r="S35" s="25">
        <f t="shared" si="3"/>
        <v>5470</v>
      </c>
      <c r="T35" s="25">
        <f t="shared" si="4"/>
        <v>0</v>
      </c>
      <c r="U35" s="25">
        <f t="shared" si="5"/>
        <v>0</v>
      </c>
      <c r="V35" s="25">
        <f t="shared" si="6"/>
        <v>5470</v>
      </c>
      <c r="W35" s="25">
        <f t="shared" si="7"/>
        <v>0</v>
      </c>
    </row>
    <row r="36" spans="1:23" s="26" customFormat="1" x14ac:dyDescent="0.2">
      <c r="A36" s="27" t="s">
        <v>28</v>
      </c>
      <c r="B36" s="23">
        <f t="shared" si="19"/>
        <v>5470</v>
      </c>
      <c r="C36" s="23">
        <f t="shared" ref="C36:J36" si="21">C37+C38+C39</f>
        <v>0</v>
      </c>
      <c r="D36" s="23">
        <f t="shared" si="21"/>
        <v>4620</v>
      </c>
      <c r="E36" s="23">
        <f t="shared" si="21"/>
        <v>0</v>
      </c>
      <c r="F36" s="23">
        <f t="shared" si="21"/>
        <v>0</v>
      </c>
      <c r="G36" s="23">
        <f t="shared" si="21"/>
        <v>0</v>
      </c>
      <c r="H36" s="23">
        <f t="shared" si="21"/>
        <v>0</v>
      </c>
      <c r="I36" s="23">
        <f t="shared" si="21"/>
        <v>0</v>
      </c>
      <c r="J36" s="23">
        <f t="shared" si="21"/>
        <v>0</v>
      </c>
      <c r="K36" s="23">
        <f t="shared" ref="K36:Q36" si="22">K37+K38+K39</f>
        <v>0</v>
      </c>
      <c r="L36" s="23">
        <f t="shared" si="22"/>
        <v>0</v>
      </c>
      <c r="M36" s="23">
        <f t="shared" si="22"/>
        <v>0</v>
      </c>
      <c r="N36" s="37">
        <f t="shared" si="22"/>
        <v>0</v>
      </c>
      <c r="O36" s="23">
        <f t="shared" si="22"/>
        <v>0</v>
      </c>
      <c r="P36" s="23">
        <f t="shared" si="22"/>
        <v>850</v>
      </c>
      <c r="Q36" s="28">
        <f t="shared" si="22"/>
        <v>0</v>
      </c>
      <c r="R36" s="25"/>
      <c r="S36" s="25">
        <f t="shared" si="3"/>
        <v>5470</v>
      </c>
      <c r="T36" s="25">
        <f t="shared" si="4"/>
        <v>0</v>
      </c>
      <c r="U36" s="25">
        <f t="shared" si="5"/>
        <v>0</v>
      </c>
      <c r="V36" s="25">
        <f t="shared" si="6"/>
        <v>5470</v>
      </c>
      <c r="W36" s="25">
        <f t="shared" si="7"/>
        <v>0</v>
      </c>
    </row>
    <row r="37" spans="1:23" s="26" customFormat="1" x14ac:dyDescent="0.2">
      <c r="A37" s="29" t="s">
        <v>21</v>
      </c>
      <c r="B37" s="22">
        <f t="shared" si="19"/>
        <v>5470</v>
      </c>
      <c r="C37" s="30">
        <v>0</v>
      </c>
      <c r="D37" s="30">
        <v>4620</v>
      </c>
      <c r="E37" s="30">
        <v>0</v>
      </c>
      <c r="F37" s="30">
        <v>0</v>
      </c>
      <c r="G37" s="30">
        <v>0</v>
      </c>
      <c r="H37" s="30"/>
      <c r="I37" s="30">
        <v>0</v>
      </c>
      <c r="J37" s="30">
        <v>0</v>
      </c>
      <c r="K37" s="30">
        <v>0</v>
      </c>
      <c r="L37" s="30">
        <v>0</v>
      </c>
      <c r="M37" s="30">
        <v>0</v>
      </c>
      <c r="N37" s="38"/>
      <c r="O37" s="30">
        <v>0</v>
      </c>
      <c r="P37" s="30">
        <v>850</v>
      </c>
      <c r="Q37" s="31">
        <v>0</v>
      </c>
      <c r="R37" s="25"/>
      <c r="S37" s="25">
        <f t="shared" si="3"/>
        <v>5470</v>
      </c>
      <c r="T37" s="25">
        <f t="shared" si="4"/>
        <v>0</v>
      </c>
      <c r="U37" s="25">
        <f t="shared" si="5"/>
        <v>0</v>
      </c>
      <c r="V37" s="25">
        <f t="shared" si="6"/>
        <v>5470</v>
      </c>
      <c r="W37" s="25">
        <f t="shared" si="7"/>
        <v>0</v>
      </c>
    </row>
    <row r="38" spans="1:23" s="26" customFormat="1" x14ac:dyDescent="0.2">
      <c r="A38" s="29" t="s">
        <v>22</v>
      </c>
      <c r="B38" s="22">
        <f t="shared" si="19"/>
        <v>0</v>
      </c>
      <c r="C38" s="30">
        <v>0</v>
      </c>
      <c r="D38" s="30">
        <v>0</v>
      </c>
      <c r="E38" s="30">
        <v>0</v>
      </c>
      <c r="F38" s="30">
        <v>0</v>
      </c>
      <c r="G38" s="30">
        <v>0</v>
      </c>
      <c r="H38" s="30"/>
      <c r="I38" s="30">
        <v>0</v>
      </c>
      <c r="J38" s="30">
        <v>0</v>
      </c>
      <c r="K38" s="30">
        <v>0</v>
      </c>
      <c r="L38" s="30">
        <v>0</v>
      </c>
      <c r="M38" s="30">
        <v>0</v>
      </c>
      <c r="N38" s="39"/>
      <c r="O38" s="30">
        <v>0</v>
      </c>
      <c r="P38" s="30">
        <v>0</v>
      </c>
      <c r="Q38" s="31">
        <v>0</v>
      </c>
      <c r="R38" s="25"/>
      <c r="S38" s="25">
        <f t="shared" si="3"/>
        <v>0</v>
      </c>
      <c r="T38" s="25">
        <f t="shared" si="4"/>
        <v>0</v>
      </c>
      <c r="U38" s="25">
        <f t="shared" si="5"/>
        <v>0</v>
      </c>
      <c r="V38" s="25">
        <f t="shared" si="6"/>
        <v>0</v>
      </c>
      <c r="W38" s="25">
        <f t="shared" si="7"/>
        <v>0</v>
      </c>
    </row>
    <row r="39" spans="1:23" s="26" customFormat="1" x14ac:dyDescent="0.2">
      <c r="A39" s="32" t="s">
        <v>23</v>
      </c>
      <c r="B39" s="22">
        <f t="shared" si="19"/>
        <v>0</v>
      </c>
      <c r="C39" s="30">
        <v>0</v>
      </c>
      <c r="D39" s="30">
        <v>0</v>
      </c>
      <c r="E39" s="30">
        <v>0</v>
      </c>
      <c r="F39" s="30">
        <v>0</v>
      </c>
      <c r="G39" s="30">
        <v>0</v>
      </c>
      <c r="H39" s="30"/>
      <c r="I39" s="30">
        <v>0</v>
      </c>
      <c r="J39" s="30">
        <v>0</v>
      </c>
      <c r="K39" s="30">
        <v>0</v>
      </c>
      <c r="L39" s="22">
        <v>0</v>
      </c>
      <c r="M39" s="22">
        <v>0</v>
      </c>
      <c r="N39" s="39"/>
      <c r="O39" s="30">
        <v>0</v>
      </c>
      <c r="P39" s="30">
        <v>0</v>
      </c>
      <c r="Q39" s="31">
        <v>0</v>
      </c>
      <c r="R39" s="25"/>
      <c r="S39" s="25">
        <f t="shared" si="3"/>
        <v>0</v>
      </c>
      <c r="T39" s="25">
        <f t="shared" si="4"/>
        <v>0</v>
      </c>
      <c r="U39" s="25">
        <f t="shared" si="5"/>
        <v>0</v>
      </c>
      <c r="V39" s="25">
        <f t="shared" si="6"/>
        <v>0</v>
      </c>
      <c r="W39" s="25">
        <f t="shared" si="7"/>
        <v>0</v>
      </c>
    </row>
    <row r="40" spans="1:23" s="26" customFormat="1" ht="48" x14ac:dyDescent="0.2">
      <c r="A40" s="34" t="s">
        <v>30</v>
      </c>
      <c r="B40" s="23">
        <f t="shared" si="19"/>
        <v>450</v>
      </c>
      <c r="C40" s="23">
        <f>C41</f>
        <v>0</v>
      </c>
      <c r="D40" s="23">
        <f t="shared" ref="D40:Q40" si="23">D41</f>
        <v>0</v>
      </c>
      <c r="E40" s="23">
        <f t="shared" si="23"/>
        <v>0</v>
      </c>
      <c r="F40" s="23">
        <f t="shared" si="23"/>
        <v>0</v>
      </c>
      <c r="G40" s="23">
        <f t="shared" si="23"/>
        <v>0</v>
      </c>
      <c r="H40" s="23">
        <f t="shared" si="23"/>
        <v>0</v>
      </c>
      <c r="I40" s="23">
        <f t="shared" si="23"/>
        <v>0</v>
      </c>
      <c r="J40" s="23">
        <f t="shared" si="23"/>
        <v>0</v>
      </c>
      <c r="K40" s="23">
        <f t="shared" si="23"/>
        <v>0</v>
      </c>
      <c r="L40" s="23">
        <f t="shared" si="23"/>
        <v>0</v>
      </c>
      <c r="M40" s="23">
        <f t="shared" si="23"/>
        <v>0</v>
      </c>
      <c r="N40" s="23">
        <f t="shared" si="23"/>
        <v>0</v>
      </c>
      <c r="O40" s="23">
        <f t="shared" si="23"/>
        <v>0</v>
      </c>
      <c r="P40" s="23">
        <f t="shared" si="23"/>
        <v>450</v>
      </c>
      <c r="Q40" s="28">
        <f t="shared" si="23"/>
        <v>0</v>
      </c>
      <c r="R40" s="25"/>
      <c r="S40" s="25">
        <f t="shared" si="3"/>
        <v>450</v>
      </c>
      <c r="T40" s="25">
        <f t="shared" si="4"/>
        <v>0</v>
      </c>
      <c r="U40" s="25">
        <f t="shared" si="5"/>
        <v>0</v>
      </c>
      <c r="V40" s="25">
        <f t="shared" si="6"/>
        <v>450</v>
      </c>
      <c r="W40" s="25">
        <f t="shared" si="7"/>
        <v>0</v>
      </c>
    </row>
    <row r="41" spans="1:23" s="26" customFormat="1" x14ac:dyDescent="0.2">
      <c r="A41" s="27" t="s">
        <v>28</v>
      </c>
      <c r="B41" s="23">
        <f t="shared" si="19"/>
        <v>450</v>
      </c>
      <c r="C41" s="23">
        <f t="shared" ref="C41:J41" si="24">C42+C43+C44</f>
        <v>0</v>
      </c>
      <c r="D41" s="23">
        <f t="shared" si="24"/>
        <v>0</v>
      </c>
      <c r="E41" s="23">
        <f t="shared" si="24"/>
        <v>0</v>
      </c>
      <c r="F41" s="23">
        <f t="shared" si="24"/>
        <v>0</v>
      </c>
      <c r="G41" s="23">
        <f t="shared" si="24"/>
        <v>0</v>
      </c>
      <c r="H41" s="23">
        <f t="shared" si="24"/>
        <v>0</v>
      </c>
      <c r="I41" s="23">
        <f t="shared" si="24"/>
        <v>0</v>
      </c>
      <c r="J41" s="23">
        <f t="shared" si="24"/>
        <v>0</v>
      </c>
      <c r="K41" s="23">
        <f t="shared" ref="K41:Q41" si="25">K42+K43+K44</f>
        <v>0</v>
      </c>
      <c r="L41" s="23">
        <f t="shared" si="25"/>
        <v>0</v>
      </c>
      <c r="M41" s="23">
        <f t="shared" si="25"/>
        <v>0</v>
      </c>
      <c r="N41" s="23">
        <f t="shared" si="25"/>
        <v>0</v>
      </c>
      <c r="O41" s="23">
        <f t="shared" si="25"/>
        <v>0</v>
      </c>
      <c r="P41" s="23">
        <f t="shared" si="25"/>
        <v>450</v>
      </c>
      <c r="Q41" s="28">
        <f t="shared" si="25"/>
        <v>0</v>
      </c>
      <c r="R41" s="25"/>
      <c r="S41" s="25">
        <f t="shared" si="3"/>
        <v>450</v>
      </c>
      <c r="T41" s="25">
        <f t="shared" si="4"/>
        <v>0</v>
      </c>
      <c r="U41" s="25">
        <f t="shared" si="5"/>
        <v>0</v>
      </c>
      <c r="V41" s="25">
        <f t="shared" si="6"/>
        <v>450</v>
      </c>
      <c r="W41" s="25">
        <f t="shared" si="7"/>
        <v>0</v>
      </c>
    </row>
    <row r="42" spans="1:23" s="26" customFormat="1" x14ac:dyDescent="0.2">
      <c r="A42" s="29" t="s">
        <v>21</v>
      </c>
      <c r="B42" s="22">
        <f t="shared" si="19"/>
        <v>450</v>
      </c>
      <c r="C42" s="30">
        <v>0</v>
      </c>
      <c r="D42" s="30">
        <v>0</v>
      </c>
      <c r="E42" s="30">
        <v>0</v>
      </c>
      <c r="F42" s="30">
        <v>0</v>
      </c>
      <c r="G42" s="49">
        <v>0</v>
      </c>
      <c r="H42" s="30"/>
      <c r="I42" s="30">
        <v>0</v>
      </c>
      <c r="J42" s="30">
        <v>0</v>
      </c>
      <c r="K42" s="30">
        <v>0</v>
      </c>
      <c r="L42" s="30">
        <v>0</v>
      </c>
      <c r="M42" s="38">
        <v>0</v>
      </c>
      <c r="N42" s="30"/>
      <c r="O42" s="30">
        <v>0</v>
      </c>
      <c r="P42" s="30">
        <v>450</v>
      </c>
      <c r="Q42" s="31">
        <v>0</v>
      </c>
      <c r="R42" s="25"/>
      <c r="S42" s="25">
        <f t="shared" si="3"/>
        <v>450</v>
      </c>
      <c r="T42" s="25">
        <f t="shared" si="4"/>
        <v>0</v>
      </c>
      <c r="U42" s="25">
        <f t="shared" si="5"/>
        <v>0</v>
      </c>
      <c r="V42" s="25">
        <f t="shared" si="6"/>
        <v>450</v>
      </c>
      <c r="W42" s="25">
        <f t="shared" si="7"/>
        <v>0</v>
      </c>
    </row>
    <row r="43" spans="1:23" s="26" customFormat="1" x14ac:dyDescent="0.2">
      <c r="A43" s="29" t="s">
        <v>22</v>
      </c>
      <c r="B43" s="22">
        <f t="shared" si="19"/>
        <v>0</v>
      </c>
      <c r="C43" s="30">
        <v>0</v>
      </c>
      <c r="D43" s="30">
        <v>0</v>
      </c>
      <c r="E43" s="30">
        <v>0</v>
      </c>
      <c r="F43" s="30">
        <v>0</v>
      </c>
      <c r="G43" s="49">
        <v>0</v>
      </c>
      <c r="H43" s="30"/>
      <c r="I43" s="30">
        <v>0</v>
      </c>
      <c r="J43" s="30">
        <v>0</v>
      </c>
      <c r="K43" s="30">
        <v>0</v>
      </c>
      <c r="L43" s="30">
        <v>0</v>
      </c>
      <c r="M43" s="30">
        <v>0</v>
      </c>
      <c r="N43" s="30"/>
      <c r="O43" s="30">
        <v>0</v>
      </c>
      <c r="P43" s="30">
        <v>0</v>
      </c>
      <c r="Q43" s="31">
        <v>0</v>
      </c>
      <c r="R43" s="25"/>
      <c r="S43" s="25">
        <f t="shared" si="3"/>
        <v>0</v>
      </c>
      <c r="T43" s="25">
        <f t="shared" si="4"/>
        <v>0</v>
      </c>
      <c r="U43" s="25">
        <f t="shared" si="5"/>
        <v>0</v>
      </c>
      <c r="V43" s="25">
        <f t="shared" si="6"/>
        <v>0</v>
      </c>
      <c r="W43" s="25">
        <f t="shared" si="7"/>
        <v>0</v>
      </c>
    </row>
    <row r="44" spans="1:23" s="26" customFormat="1" x14ac:dyDescent="0.2">
      <c r="A44" s="32" t="s">
        <v>23</v>
      </c>
      <c r="B44" s="22">
        <f t="shared" si="19"/>
        <v>0</v>
      </c>
      <c r="C44" s="30">
        <v>0</v>
      </c>
      <c r="D44" s="30">
        <v>0</v>
      </c>
      <c r="E44" s="30">
        <v>0</v>
      </c>
      <c r="F44" s="30">
        <v>0</v>
      </c>
      <c r="G44" s="49">
        <v>0</v>
      </c>
      <c r="H44" s="30"/>
      <c r="I44" s="30">
        <v>0</v>
      </c>
      <c r="J44" s="30">
        <v>0</v>
      </c>
      <c r="K44" s="30">
        <v>0</v>
      </c>
      <c r="L44" s="30">
        <v>0</v>
      </c>
      <c r="M44" s="30">
        <v>0</v>
      </c>
      <c r="N44" s="30"/>
      <c r="O44" s="30">
        <v>0</v>
      </c>
      <c r="P44" s="30">
        <v>0</v>
      </c>
      <c r="Q44" s="31">
        <v>0</v>
      </c>
      <c r="R44" s="25"/>
      <c r="S44" s="25">
        <f t="shared" si="3"/>
        <v>0</v>
      </c>
      <c r="T44" s="25">
        <f t="shared" si="4"/>
        <v>0</v>
      </c>
      <c r="U44" s="25">
        <f t="shared" si="5"/>
        <v>0</v>
      </c>
      <c r="V44" s="25">
        <f t="shared" si="6"/>
        <v>0</v>
      </c>
      <c r="W44" s="25">
        <f t="shared" si="7"/>
        <v>0</v>
      </c>
    </row>
    <row r="45" spans="1:23" s="26" customFormat="1" ht="48" x14ac:dyDescent="0.2">
      <c r="A45" s="34" t="s">
        <v>31</v>
      </c>
      <c r="B45" s="23">
        <f t="shared" si="19"/>
        <v>1782.37</v>
      </c>
      <c r="C45" s="23">
        <f>C46</f>
        <v>0</v>
      </c>
      <c r="D45" s="23">
        <f t="shared" ref="D45:Q45" si="26">D46</f>
        <v>0</v>
      </c>
      <c r="E45" s="23">
        <f t="shared" si="26"/>
        <v>0</v>
      </c>
      <c r="F45" s="23">
        <f t="shared" si="26"/>
        <v>0</v>
      </c>
      <c r="G45" s="23">
        <f t="shared" si="26"/>
        <v>0</v>
      </c>
      <c r="H45" s="23">
        <f t="shared" si="26"/>
        <v>0</v>
      </c>
      <c r="I45" s="23">
        <f t="shared" si="26"/>
        <v>0</v>
      </c>
      <c r="J45" s="23">
        <f t="shared" si="26"/>
        <v>772</v>
      </c>
      <c r="K45" s="23">
        <f t="shared" si="26"/>
        <v>0</v>
      </c>
      <c r="L45" s="23">
        <f t="shared" si="26"/>
        <v>0</v>
      </c>
      <c r="M45" s="23">
        <f t="shared" si="26"/>
        <v>0</v>
      </c>
      <c r="N45" s="23">
        <f t="shared" si="26"/>
        <v>0</v>
      </c>
      <c r="O45" s="23">
        <f t="shared" si="26"/>
        <v>1010.37</v>
      </c>
      <c r="P45" s="23">
        <f t="shared" si="26"/>
        <v>0</v>
      </c>
      <c r="Q45" s="28">
        <f t="shared" si="26"/>
        <v>0</v>
      </c>
      <c r="R45" s="25"/>
      <c r="S45" s="25">
        <f t="shared" si="3"/>
        <v>1782.37</v>
      </c>
      <c r="T45" s="25">
        <f t="shared" si="4"/>
        <v>1010.37</v>
      </c>
      <c r="U45" s="25">
        <f t="shared" si="5"/>
        <v>772</v>
      </c>
      <c r="V45" s="25">
        <f t="shared" si="6"/>
        <v>0</v>
      </c>
      <c r="W45" s="25">
        <f t="shared" si="7"/>
        <v>0</v>
      </c>
    </row>
    <row r="46" spans="1:23" s="26" customFormat="1" x14ac:dyDescent="0.2">
      <c r="A46" s="27" t="s">
        <v>28</v>
      </c>
      <c r="B46" s="23">
        <f t="shared" si="19"/>
        <v>1782.37</v>
      </c>
      <c r="C46" s="23">
        <f t="shared" ref="C46:N46" si="27">C47+C48+C49</f>
        <v>0</v>
      </c>
      <c r="D46" s="23">
        <f t="shared" si="27"/>
        <v>0</v>
      </c>
      <c r="E46" s="23">
        <f t="shared" si="27"/>
        <v>0</v>
      </c>
      <c r="F46" s="23">
        <f t="shared" si="27"/>
        <v>0</v>
      </c>
      <c r="G46" s="23">
        <f t="shared" si="27"/>
        <v>0</v>
      </c>
      <c r="H46" s="23">
        <f t="shared" si="27"/>
        <v>0</v>
      </c>
      <c r="I46" s="23">
        <f t="shared" si="27"/>
        <v>0</v>
      </c>
      <c r="J46" s="23">
        <f t="shared" si="27"/>
        <v>772</v>
      </c>
      <c r="K46" s="23">
        <f t="shared" si="27"/>
        <v>0</v>
      </c>
      <c r="L46" s="23">
        <f t="shared" si="27"/>
        <v>0</v>
      </c>
      <c r="M46" s="23">
        <f t="shared" si="27"/>
        <v>0</v>
      </c>
      <c r="N46" s="23">
        <f t="shared" si="27"/>
        <v>0</v>
      </c>
      <c r="O46" s="23">
        <f t="shared" ref="O46:Q46" si="28">O47+O48+O49</f>
        <v>1010.37</v>
      </c>
      <c r="P46" s="23">
        <f t="shared" si="28"/>
        <v>0</v>
      </c>
      <c r="Q46" s="28">
        <f t="shared" si="28"/>
        <v>0</v>
      </c>
      <c r="R46" s="25"/>
      <c r="S46" s="25">
        <f t="shared" si="3"/>
        <v>1782.37</v>
      </c>
      <c r="T46" s="25">
        <f t="shared" si="4"/>
        <v>1010.37</v>
      </c>
      <c r="U46" s="25">
        <f t="shared" si="5"/>
        <v>772</v>
      </c>
      <c r="V46" s="25">
        <f t="shared" si="6"/>
        <v>0</v>
      </c>
      <c r="W46" s="25">
        <f t="shared" si="7"/>
        <v>0</v>
      </c>
    </row>
    <row r="47" spans="1:23" s="26" customFormat="1" x14ac:dyDescent="0.2">
      <c r="A47" s="29" t="s">
        <v>21</v>
      </c>
      <c r="B47" s="22">
        <f t="shared" si="19"/>
        <v>1010.37</v>
      </c>
      <c r="C47" s="30">
        <v>0</v>
      </c>
      <c r="D47" s="30">
        <v>0</v>
      </c>
      <c r="E47" s="30">
        <v>0</v>
      </c>
      <c r="F47" s="30">
        <v>0</v>
      </c>
      <c r="G47" s="30">
        <v>0</v>
      </c>
      <c r="H47" s="30">
        <v>0</v>
      </c>
      <c r="I47" s="30">
        <v>0</v>
      </c>
      <c r="J47" s="30">
        <v>0</v>
      </c>
      <c r="K47" s="30">
        <v>0</v>
      </c>
      <c r="L47" s="30">
        <v>0</v>
      </c>
      <c r="M47" s="38">
        <v>0</v>
      </c>
      <c r="N47" s="30">
        <v>0</v>
      </c>
      <c r="O47" s="33">
        <v>1010.37</v>
      </c>
      <c r="P47" s="30">
        <v>0</v>
      </c>
      <c r="Q47" s="31">
        <v>0</v>
      </c>
      <c r="R47" s="25"/>
      <c r="S47" s="25">
        <f t="shared" si="3"/>
        <v>1010.37</v>
      </c>
      <c r="T47" s="25">
        <f t="shared" si="4"/>
        <v>1010.37</v>
      </c>
      <c r="U47" s="25">
        <f t="shared" si="5"/>
        <v>0</v>
      </c>
      <c r="V47" s="25">
        <f t="shared" si="6"/>
        <v>0</v>
      </c>
      <c r="W47" s="25">
        <f t="shared" si="7"/>
        <v>0</v>
      </c>
    </row>
    <row r="48" spans="1:23" s="26" customFormat="1" x14ac:dyDescent="0.2">
      <c r="A48" s="29" t="s">
        <v>22</v>
      </c>
      <c r="B48" s="22">
        <f t="shared" si="19"/>
        <v>0</v>
      </c>
      <c r="C48" s="30">
        <v>0</v>
      </c>
      <c r="D48" s="30">
        <v>0</v>
      </c>
      <c r="E48" s="30">
        <v>0</v>
      </c>
      <c r="F48" s="30">
        <v>0</v>
      </c>
      <c r="G48" s="30">
        <v>0</v>
      </c>
      <c r="H48" s="30">
        <v>0</v>
      </c>
      <c r="I48" s="30">
        <v>0</v>
      </c>
      <c r="J48" s="30">
        <v>0</v>
      </c>
      <c r="K48" s="30">
        <v>0</v>
      </c>
      <c r="L48" s="30">
        <v>0</v>
      </c>
      <c r="M48" s="39">
        <v>0</v>
      </c>
      <c r="N48" s="30">
        <v>0</v>
      </c>
      <c r="O48" s="30">
        <v>0</v>
      </c>
      <c r="P48" s="30">
        <v>0</v>
      </c>
      <c r="Q48" s="31">
        <v>0</v>
      </c>
      <c r="R48" s="25"/>
      <c r="S48" s="25">
        <f t="shared" si="3"/>
        <v>0</v>
      </c>
      <c r="T48" s="25">
        <f t="shared" si="4"/>
        <v>0</v>
      </c>
      <c r="U48" s="25">
        <f t="shared" si="5"/>
        <v>0</v>
      </c>
      <c r="V48" s="25">
        <f t="shared" si="6"/>
        <v>0</v>
      </c>
      <c r="W48" s="25">
        <f t="shared" si="7"/>
        <v>0</v>
      </c>
    </row>
    <row r="49" spans="1:34" s="26" customFormat="1" x14ac:dyDescent="0.2">
      <c r="A49" s="32" t="s">
        <v>23</v>
      </c>
      <c r="B49" s="22">
        <f t="shared" si="19"/>
        <v>772</v>
      </c>
      <c r="C49" s="30">
        <v>0</v>
      </c>
      <c r="D49" s="30">
        <v>0</v>
      </c>
      <c r="E49" s="30">
        <v>0</v>
      </c>
      <c r="F49" s="30">
        <v>0</v>
      </c>
      <c r="G49" s="30">
        <v>0</v>
      </c>
      <c r="H49" s="30">
        <v>0</v>
      </c>
      <c r="I49" s="30">
        <v>0</v>
      </c>
      <c r="J49" s="30">
        <v>772</v>
      </c>
      <c r="K49" s="30">
        <v>0</v>
      </c>
      <c r="L49" s="30">
        <v>0</v>
      </c>
      <c r="M49" s="30">
        <v>0</v>
      </c>
      <c r="N49" s="30">
        <v>0</v>
      </c>
      <c r="O49" s="30">
        <v>0</v>
      </c>
      <c r="P49" s="30">
        <v>0</v>
      </c>
      <c r="Q49" s="31">
        <v>0</v>
      </c>
      <c r="R49" s="25"/>
      <c r="S49" s="25">
        <f t="shared" si="3"/>
        <v>772</v>
      </c>
      <c r="T49" s="25">
        <f t="shared" si="4"/>
        <v>0</v>
      </c>
      <c r="U49" s="25">
        <f t="shared" si="5"/>
        <v>772</v>
      </c>
      <c r="V49" s="25">
        <f t="shared" si="6"/>
        <v>0</v>
      </c>
      <c r="W49" s="25">
        <f t="shared" si="7"/>
        <v>0</v>
      </c>
    </row>
    <row r="50" spans="1:34" s="26" customFormat="1" ht="36" x14ac:dyDescent="0.2">
      <c r="A50" s="34" t="s">
        <v>32</v>
      </c>
      <c r="B50" s="23">
        <f t="shared" si="19"/>
        <v>694998.97</v>
      </c>
      <c r="C50" s="23">
        <f>C51</f>
        <v>0</v>
      </c>
      <c r="D50" s="23">
        <f t="shared" ref="D50:Q50" si="29">D51</f>
        <v>4620</v>
      </c>
      <c r="E50" s="23">
        <f t="shared" si="29"/>
        <v>68037</v>
      </c>
      <c r="F50" s="23">
        <f t="shared" si="29"/>
        <v>60710</v>
      </c>
      <c r="G50" s="23">
        <f t="shared" si="29"/>
        <v>3586</v>
      </c>
      <c r="H50" s="23">
        <f t="shared" si="29"/>
        <v>25010</v>
      </c>
      <c r="I50" s="23">
        <f t="shared" si="29"/>
        <v>31122</v>
      </c>
      <c r="J50" s="23">
        <f t="shared" si="29"/>
        <v>17672</v>
      </c>
      <c r="K50" s="23">
        <f t="shared" si="29"/>
        <v>305508</v>
      </c>
      <c r="L50" s="23">
        <f t="shared" si="29"/>
        <v>20626</v>
      </c>
      <c r="M50" s="23">
        <f t="shared" si="29"/>
        <v>6396</v>
      </c>
      <c r="N50" s="23">
        <f t="shared" si="29"/>
        <v>689</v>
      </c>
      <c r="O50" s="23">
        <f t="shared" si="29"/>
        <v>146692.97</v>
      </c>
      <c r="P50" s="23">
        <f t="shared" si="29"/>
        <v>2654</v>
      </c>
      <c r="Q50" s="28">
        <f t="shared" si="29"/>
        <v>1676</v>
      </c>
      <c r="R50" s="25"/>
      <c r="S50" s="25">
        <f t="shared" si="3"/>
        <v>694998.97</v>
      </c>
      <c r="T50" s="25">
        <f t="shared" si="4"/>
        <v>507534.97</v>
      </c>
      <c r="U50" s="25">
        <f t="shared" si="5"/>
        <v>180190</v>
      </c>
      <c r="V50" s="25">
        <f t="shared" si="6"/>
        <v>7274</v>
      </c>
      <c r="W50" s="25">
        <f t="shared" si="7"/>
        <v>0</v>
      </c>
    </row>
    <row r="51" spans="1:34" s="26" customFormat="1" x14ac:dyDescent="0.2">
      <c r="A51" s="27" t="s">
        <v>28</v>
      </c>
      <c r="B51" s="23">
        <f t="shared" si="19"/>
        <v>694998.97</v>
      </c>
      <c r="C51" s="23">
        <f>C52+C53+C54</f>
        <v>0</v>
      </c>
      <c r="D51" s="23">
        <f t="shared" ref="D51:Q51" si="30">D52+D53+D54</f>
        <v>4620</v>
      </c>
      <c r="E51" s="23">
        <f t="shared" si="30"/>
        <v>68037</v>
      </c>
      <c r="F51" s="23">
        <f t="shared" si="30"/>
        <v>60710</v>
      </c>
      <c r="G51" s="23">
        <f t="shared" si="30"/>
        <v>3586</v>
      </c>
      <c r="H51" s="23">
        <f t="shared" si="30"/>
        <v>25010</v>
      </c>
      <c r="I51" s="23">
        <f t="shared" si="30"/>
        <v>31122</v>
      </c>
      <c r="J51" s="23">
        <f t="shared" si="30"/>
        <v>17672</v>
      </c>
      <c r="K51" s="23">
        <f t="shared" si="30"/>
        <v>305508</v>
      </c>
      <c r="L51" s="23">
        <f t="shared" si="30"/>
        <v>20626</v>
      </c>
      <c r="M51" s="23">
        <f t="shared" si="30"/>
        <v>6396</v>
      </c>
      <c r="N51" s="23">
        <f t="shared" si="30"/>
        <v>689</v>
      </c>
      <c r="O51" s="23">
        <f t="shared" si="30"/>
        <v>146692.97</v>
      </c>
      <c r="P51" s="23">
        <f t="shared" si="30"/>
        <v>2654</v>
      </c>
      <c r="Q51" s="28">
        <f t="shared" si="30"/>
        <v>1676</v>
      </c>
      <c r="R51" s="25"/>
      <c r="S51" s="25">
        <f t="shared" si="3"/>
        <v>694998.97</v>
      </c>
      <c r="T51" s="25">
        <f t="shared" si="4"/>
        <v>507534.97</v>
      </c>
      <c r="U51" s="25">
        <f t="shared" si="5"/>
        <v>180190</v>
      </c>
      <c r="V51" s="25">
        <f t="shared" si="6"/>
        <v>7274</v>
      </c>
      <c r="W51" s="25">
        <f t="shared" si="7"/>
        <v>0</v>
      </c>
    </row>
    <row r="52" spans="1:34" s="26" customFormat="1" x14ac:dyDescent="0.2">
      <c r="A52" s="29" t="s">
        <v>21</v>
      </c>
      <c r="B52" s="30">
        <f t="shared" si="19"/>
        <v>674490.97</v>
      </c>
      <c r="C52" s="35">
        <f>C32+C37-C42-C47</f>
        <v>0</v>
      </c>
      <c r="D52" s="35">
        <f>D32+D37-D42-D47</f>
        <v>4620</v>
      </c>
      <c r="E52" s="35">
        <f>E32+E37-E42-E47</f>
        <v>68037</v>
      </c>
      <c r="F52" s="35">
        <f t="shared" ref="F52:Q52" si="31">F32+F37-F42-F47</f>
        <v>60710</v>
      </c>
      <c r="G52" s="35">
        <f t="shared" si="31"/>
        <v>1033</v>
      </c>
      <c r="H52" s="35">
        <f t="shared" si="31"/>
        <v>25010</v>
      </c>
      <c r="I52" s="35">
        <f t="shared" si="31"/>
        <v>31122</v>
      </c>
      <c r="J52" s="35">
        <f t="shared" si="31"/>
        <v>0</v>
      </c>
      <c r="K52" s="35">
        <f t="shared" si="31"/>
        <v>305225</v>
      </c>
      <c r="L52" s="35">
        <f t="shared" si="31"/>
        <v>20626</v>
      </c>
      <c r="M52" s="35">
        <f t="shared" si="31"/>
        <v>6396</v>
      </c>
      <c r="N52" s="35">
        <f t="shared" si="31"/>
        <v>689</v>
      </c>
      <c r="O52" s="35">
        <f t="shared" si="31"/>
        <v>146692.97</v>
      </c>
      <c r="P52" s="35">
        <f t="shared" si="31"/>
        <v>2654</v>
      </c>
      <c r="Q52" s="40">
        <f t="shared" si="31"/>
        <v>1676</v>
      </c>
      <c r="R52" s="25"/>
      <c r="S52" s="25">
        <f t="shared" si="3"/>
        <v>674490.97</v>
      </c>
      <c r="T52" s="25">
        <f t="shared" si="4"/>
        <v>504698.97</v>
      </c>
      <c r="U52" s="25">
        <f t="shared" si="5"/>
        <v>162518</v>
      </c>
      <c r="V52" s="25">
        <f t="shared" si="6"/>
        <v>7274</v>
      </c>
      <c r="W52" s="25">
        <f t="shared" si="7"/>
        <v>0</v>
      </c>
    </row>
    <row r="53" spans="1:34" s="26" customFormat="1" x14ac:dyDescent="0.2">
      <c r="A53" s="29" t="s">
        <v>22</v>
      </c>
      <c r="B53" s="30">
        <f t="shared" si="19"/>
        <v>2836</v>
      </c>
      <c r="C53" s="35">
        <f t="shared" ref="C53:Q54" si="32">C33+C38-C43-C48</f>
        <v>0</v>
      </c>
      <c r="D53" s="35">
        <f t="shared" si="32"/>
        <v>0</v>
      </c>
      <c r="E53" s="35">
        <f t="shared" si="32"/>
        <v>0</v>
      </c>
      <c r="F53" s="35">
        <f t="shared" si="32"/>
        <v>0</v>
      </c>
      <c r="G53" s="35">
        <f t="shared" si="32"/>
        <v>2553</v>
      </c>
      <c r="H53" s="35">
        <f t="shared" si="32"/>
        <v>0</v>
      </c>
      <c r="I53" s="35">
        <f t="shared" si="32"/>
        <v>0</v>
      </c>
      <c r="J53" s="35">
        <f t="shared" si="32"/>
        <v>0</v>
      </c>
      <c r="K53" s="35">
        <f t="shared" si="32"/>
        <v>283</v>
      </c>
      <c r="L53" s="35">
        <f t="shared" si="32"/>
        <v>0</v>
      </c>
      <c r="M53" s="35">
        <f t="shared" si="32"/>
        <v>0</v>
      </c>
      <c r="N53" s="35">
        <f t="shared" si="32"/>
        <v>0</v>
      </c>
      <c r="O53" s="35">
        <f t="shared" si="32"/>
        <v>0</v>
      </c>
      <c r="P53" s="35">
        <f t="shared" si="32"/>
        <v>0</v>
      </c>
      <c r="Q53" s="40">
        <f t="shared" si="32"/>
        <v>0</v>
      </c>
      <c r="R53" s="25"/>
      <c r="S53" s="25">
        <f t="shared" si="3"/>
        <v>2836</v>
      </c>
      <c r="T53" s="25">
        <f t="shared" si="4"/>
        <v>2836</v>
      </c>
      <c r="U53" s="25">
        <f t="shared" si="5"/>
        <v>0</v>
      </c>
      <c r="V53" s="25">
        <f t="shared" si="6"/>
        <v>0</v>
      </c>
      <c r="W53" s="25">
        <f t="shared" si="7"/>
        <v>0</v>
      </c>
    </row>
    <row r="54" spans="1:34" s="26" customFormat="1" ht="12.75" thickBot="1" x14ac:dyDescent="0.25">
      <c r="A54" s="29" t="s">
        <v>23</v>
      </c>
      <c r="B54" s="30">
        <f t="shared" si="19"/>
        <v>17672</v>
      </c>
      <c r="C54" s="35">
        <f t="shared" si="32"/>
        <v>0</v>
      </c>
      <c r="D54" s="35">
        <f t="shared" si="32"/>
        <v>0</v>
      </c>
      <c r="E54" s="35">
        <f t="shared" si="32"/>
        <v>0</v>
      </c>
      <c r="F54" s="35">
        <f t="shared" si="32"/>
        <v>0</v>
      </c>
      <c r="G54" s="35">
        <f t="shared" si="32"/>
        <v>0</v>
      </c>
      <c r="H54" s="35">
        <f t="shared" si="32"/>
        <v>0</v>
      </c>
      <c r="I54" s="35">
        <f t="shared" si="32"/>
        <v>0</v>
      </c>
      <c r="J54" s="35">
        <f t="shared" si="32"/>
        <v>17672</v>
      </c>
      <c r="K54" s="35">
        <f t="shared" si="32"/>
        <v>0</v>
      </c>
      <c r="L54" s="35">
        <f t="shared" si="32"/>
        <v>0</v>
      </c>
      <c r="M54" s="35">
        <f t="shared" si="32"/>
        <v>0</v>
      </c>
      <c r="N54" s="35">
        <f t="shared" si="32"/>
        <v>0</v>
      </c>
      <c r="O54" s="35">
        <f t="shared" si="32"/>
        <v>0</v>
      </c>
      <c r="P54" s="35">
        <f t="shared" si="32"/>
        <v>0</v>
      </c>
      <c r="Q54" s="40">
        <f t="shared" si="32"/>
        <v>0</v>
      </c>
      <c r="R54" s="25"/>
      <c r="S54" s="25">
        <f t="shared" si="3"/>
        <v>17672</v>
      </c>
      <c r="T54" s="25">
        <f t="shared" si="4"/>
        <v>0</v>
      </c>
      <c r="U54" s="25">
        <f t="shared" si="5"/>
        <v>17672</v>
      </c>
      <c r="V54" s="25">
        <f t="shared" si="6"/>
        <v>0</v>
      </c>
      <c r="W54" s="25">
        <f t="shared" si="7"/>
        <v>0</v>
      </c>
    </row>
    <row r="55" spans="1:34" s="26" customFormat="1" x14ac:dyDescent="0.2">
      <c r="A55" s="41" t="s">
        <v>33</v>
      </c>
      <c r="B55" s="42">
        <f>SUM(C55:Q55)</f>
        <v>0</v>
      </c>
      <c r="C55" s="42"/>
      <c r="D55" s="42"/>
      <c r="E55" s="42"/>
      <c r="F55" s="42"/>
      <c r="G55" s="42"/>
      <c r="H55" s="42"/>
      <c r="I55" s="42"/>
      <c r="J55" s="42"/>
      <c r="K55" s="42"/>
      <c r="L55" s="42"/>
      <c r="M55" s="42"/>
      <c r="N55" s="42"/>
      <c r="O55" s="42"/>
      <c r="P55" s="42"/>
      <c r="Q55" s="43"/>
      <c r="S55" s="25">
        <f t="shared" si="3"/>
        <v>0</v>
      </c>
      <c r="T55" s="25">
        <f t="shared" si="4"/>
        <v>0</v>
      </c>
      <c r="U55" s="25">
        <f t="shared" si="5"/>
        <v>0</v>
      </c>
      <c r="V55" s="25">
        <f t="shared" si="6"/>
        <v>0</v>
      </c>
      <c r="W55" s="25">
        <f t="shared" si="7"/>
        <v>0</v>
      </c>
    </row>
    <row r="56" spans="1:34" s="26" customFormat="1" ht="48.75" thickBot="1" x14ac:dyDescent="0.25">
      <c r="A56" s="44" t="s">
        <v>34</v>
      </c>
      <c r="B56" s="45">
        <f>B50+B55</f>
        <v>694998.97</v>
      </c>
      <c r="C56" s="45">
        <f>C50+C55</f>
        <v>0</v>
      </c>
      <c r="D56" s="45">
        <f>D50+D55</f>
        <v>4620</v>
      </c>
      <c r="E56" s="45">
        <f t="shared" ref="E56:Q56" si="33">E50+E55</f>
        <v>68037</v>
      </c>
      <c r="F56" s="45">
        <f t="shared" si="33"/>
        <v>60710</v>
      </c>
      <c r="G56" s="45">
        <f t="shared" si="33"/>
        <v>3586</v>
      </c>
      <c r="H56" s="45">
        <f t="shared" si="33"/>
        <v>25010</v>
      </c>
      <c r="I56" s="45">
        <f>I50+I55</f>
        <v>31122</v>
      </c>
      <c r="J56" s="45">
        <f t="shared" si="33"/>
        <v>17672</v>
      </c>
      <c r="K56" s="45">
        <f>K50+K55</f>
        <v>305508</v>
      </c>
      <c r="L56" s="45">
        <f t="shared" si="33"/>
        <v>20626</v>
      </c>
      <c r="M56" s="45">
        <f t="shared" si="33"/>
        <v>6396</v>
      </c>
      <c r="N56" s="45">
        <f t="shared" si="33"/>
        <v>689</v>
      </c>
      <c r="O56" s="45">
        <f t="shared" si="33"/>
        <v>146692.97</v>
      </c>
      <c r="P56" s="45">
        <f t="shared" si="33"/>
        <v>2654</v>
      </c>
      <c r="Q56" s="46">
        <f t="shared" si="33"/>
        <v>1676</v>
      </c>
      <c r="S56" s="25">
        <f>T56+U56+V56</f>
        <v>694998.97</v>
      </c>
      <c r="T56" s="25">
        <f t="shared" si="4"/>
        <v>507534.97</v>
      </c>
      <c r="U56" s="25">
        <f t="shared" si="5"/>
        <v>180190</v>
      </c>
      <c r="V56" s="25">
        <f t="shared" si="6"/>
        <v>7274</v>
      </c>
      <c r="W56" s="25">
        <f t="shared" si="7"/>
        <v>0</v>
      </c>
    </row>
    <row r="57" spans="1:34" s="26" customFormat="1" ht="12.75" x14ac:dyDescent="0.2">
      <c r="B57" s="25"/>
      <c r="C57" s="7"/>
      <c r="D57" s="25"/>
      <c r="E57" s="25"/>
      <c r="F57" s="25"/>
      <c r="G57" s="25"/>
      <c r="H57" s="25"/>
      <c r="I57" s="25"/>
      <c r="J57" s="25"/>
      <c r="K57" s="25"/>
      <c r="L57" s="25"/>
      <c r="M57" s="25"/>
      <c r="N57" s="25"/>
      <c r="O57" s="25"/>
      <c r="P57" s="25"/>
      <c r="Q57" s="25"/>
    </row>
    <row r="58" spans="1:34" x14ac:dyDescent="0.2">
      <c r="B58" s="47"/>
      <c r="C58" s="47"/>
      <c r="D58" s="47"/>
      <c r="E58" s="47"/>
      <c r="F58" s="47"/>
      <c r="G58" s="47"/>
      <c r="H58" s="47"/>
      <c r="I58" s="47"/>
      <c r="J58" s="47"/>
      <c r="K58" s="47"/>
      <c r="L58" s="47"/>
      <c r="M58" s="47"/>
      <c r="N58" s="47"/>
      <c r="O58" s="47"/>
      <c r="P58" s="47"/>
      <c r="Q58" s="47"/>
    </row>
    <row r="59" spans="1:34" ht="24" x14ac:dyDescent="0.2">
      <c r="A59" s="4" t="s">
        <v>19</v>
      </c>
      <c r="B59" s="6">
        <v>-0.95999999344348907</v>
      </c>
      <c r="C59" s="6">
        <v>0</v>
      </c>
      <c r="D59" s="6">
        <v>0</v>
      </c>
      <c r="E59" s="6">
        <v>0</v>
      </c>
      <c r="F59" s="6">
        <v>-1</v>
      </c>
      <c r="G59" s="6">
        <v>0</v>
      </c>
      <c r="H59" s="6">
        <v>0</v>
      </c>
      <c r="I59" s="6">
        <v>0</v>
      </c>
      <c r="J59" s="6">
        <v>0</v>
      </c>
      <c r="K59" s="6">
        <v>0</v>
      </c>
      <c r="L59" s="6">
        <v>0</v>
      </c>
      <c r="M59" s="6">
        <v>0</v>
      </c>
      <c r="N59" s="6">
        <v>4.0000000270083547E-2</v>
      </c>
      <c r="O59" s="6">
        <v>0</v>
      </c>
      <c r="P59" s="6">
        <v>0</v>
      </c>
      <c r="Q59" s="6">
        <v>0</v>
      </c>
      <c r="S59" s="47"/>
      <c r="T59" s="47"/>
      <c r="U59" s="47"/>
      <c r="V59" s="47"/>
      <c r="W59" s="47"/>
      <c r="X59" s="47"/>
      <c r="Y59" s="47"/>
      <c r="Z59" s="47"/>
      <c r="AA59" s="47"/>
      <c r="AB59" s="47"/>
      <c r="AC59" s="47"/>
      <c r="AD59" s="48"/>
      <c r="AE59" s="47"/>
      <c r="AF59" s="47"/>
      <c r="AG59" s="47"/>
      <c r="AH59" s="47"/>
    </row>
    <row r="60" spans="1:34" x14ac:dyDescent="0.2">
      <c r="A60" s="8"/>
      <c r="B60" s="6"/>
      <c r="C60" s="6"/>
      <c r="D60" s="9"/>
      <c r="E60" s="6"/>
      <c r="F60" s="6"/>
      <c r="G60" s="6"/>
      <c r="H60" s="6"/>
      <c r="I60" s="6"/>
      <c r="J60" s="9"/>
      <c r="K60" s="9"/>
      <c r="L60" s="6"/>
      <c r="M60" s="6"/>
      <c r="N60" s="6"/>
      <c r="O60" s="9"/>
      <c r="P60" s="6"/>
      <c r="Q60" s="6"/>
      <c r="S60" s="47"/>
      <c r="T60" s="47"/>
      <c r="U60" s="47"/>
      <c r="V60" s="47"/>
      <c r="W60" s="47"/>
      <c r="X60" s="47"/>
      <c r="Y60" s="47"/>
      <c r="Z60" s="47"/>
      <c r="AA60" s="47"/>
      <c r="AB60" s="47"/>
      <c r="AC60" s="47"/>
      <c r="AD60" s="47"/>
      <c r="AE60" s="47"/>
      <c r="AF60" s="47"/>
      <c r="AG60" s="47"/>
      <c r="AH60" s="47"/>
    </row>
    <row r="61" spans="1:34" ht="36" x14ac:dyDescent="0.2">
      <c r="A61" s="5" t="s">
        <v>27</v>
      </c>
      <c r="B61" s="6">
        <v>63</v>
      </c>
      <c r="C61" s="6">
        <v>0</v>
      </c>
      <c r="D61" s="6">
        <v>0</v>
      </c>
      <c r="E61" s="6">
        <v>0</v>
      </c>
      <c r="F61" s="6">
        <v>0</v>
      </c>
      <c r="G61" s="6">
        <v>0</v>
      </c>
      <c r="H61" s="6">
        <v>0</v>
      </c>
      <c r="I61" s="6">
        <v>0</v>
      </c>
      <c r="J61" s="6">
        <v>44</v>
      </c>
      <c r="K61" s="6">
        <v>0</v>
      </c>
      <c r="L61" s="6">
        <v>0</v>
      </c>
      <c r="M61" s="6">
        <v>19</v>
      </c>
      <c r="N61" s="6">
        <v>0</v>
      </c>
      <c r="O61" s="6">
        <v>0</v>
      </c>
      <c r="P61" s="6">
        <v>0</v>
      </c>
      <c r="Q61" s="6">
        <v>0</v>
      </c>
      <c r="S61" s="47"/>
      <c r="T61" s="47"/>
      <c r="U61" s="47"/>
      <c r="V61" s="47"/>
      <c r="W61" s="47"/>
      <c r="X61" s="47"/>
      <c r="Y61" s="47"/>
      <c r="Z61" s="47"/>
      <c r="AA61" s="47"/>
      <c r="AB61" s="47"/>
      <c r="AC61" s="47"/>
      <c r="AD61" s="47"/>
      <c r="AE61" s="47"/>
      <c r="AF61" s="47"/>
      <c r="AG61" s="47"/>
      <c r="AH61" s="47"/>
    </row>
    <row r="62" spans="1:34" x14ac:dyDescent="0.2">
      <c r="B62" s="47"/>
      <c r="C62" s="47"/>
      <c r="D62" s="47"/>
      <c r="E62" s="47"/>
      <c r="F62" s="47"/>
      <c r="G62" s="47"/>
      <c r="H62" s="47"/>
      <c r="I62" s="47"/>
      <c r="J62" s="47"/>
      <c r="K62" s="47"/>
      <c r="L62" s="47"/>
      <c r="M62" s="47"/>
      <c r="N62" s="47"/>
      <c r="O62" s="47"/>
      <c r="P62" s="47"/>
      <c r="Q62" s="47"/>
    </row>
    <row r="63" spans="1:34" x14ac:dyDescent="0.2">
      <c r="B63" s="47"/>
      <c r="C63" s="47"/>
      <c r="D63" s="47"/>
      <c r="E63" s="47"/>
      <c r="F63" s="48"/>
      <c r="G63" s="47"/>
      <c r="H63" s="47"/>
      <c r="I63" s="47"/>
      <c r="J63" s="47"/>
      <c r="K63" s="48"/>
      <c r="L63" s="47"/>
      <c r="M63" s="47"/>
      <c r="N63" s="47"/>
      <c r="O63" s="47"/>
      <c r="P63" s="47"/>
      <c r="Q63" s="47"/>
    </row>
    <row r="64" spans="1:34" x14ac:dyDescent="0.2">
      <c r="B64" s="47"/>
      <c r="C64" s="47"/>
      <c r="D64" s="47"/>
      <c r="E64" s="47"/>
      <c r="F64" s="47"/>
      <c r="G64" s="47"/>
      <c r="H64" s="47"/>
      <c r="I64" s="47"/>
      <c r="J64" s="47"/>
      <c r="K64" s="47"/>
      <c r="L64" s="47"/>
      <c r="M64" s="47"/>
      <c r="N64" s="47"/>
      <c r="O64" s="47"/>
      <c r="P64" s="47"/>
      <c r="Q64" s="47"/>
    </row>
    <row r="65" spans="2:17" x14ac:dyDescent="0.2">
      <c r="B65" s="47"/>
      <c r="C65" s="47"/>
      <c r="D65" s="47"/>
      <c r="E65" s="47"/>
      <c r="F65" s="47"/>
      <c r="G65" s="47"/>
      <c r="H65" s="47"/>
      <c r="I65" s="47"/>
      <c r="J65" s="47"/>
      <c r="K65" s="47"/>
      <c r="L65" s="47"/>
      <c r="M65" s="47"/>
      <c r="N65" s="47"/>
      <c r="O65" s="47"/>
      <c r="P65" s="47"/>
      <c r="Q65" s="47"/>
    </row>
  </sheetData>
  <printOptions horizontalCentered="1" verticalCentered="1"/>
  <pageMargins left="0.7" right="0.7" top="0.75" bottom="0.75" header="0.3" footer="0.3"/>
  <pageSetup scale="51" orientation="landscape" r:id="rId1"/>
  <headerFooter>
    <oddHeader>&amp;COFF-BALANCE SHEET ACTIVITIES BY BANKS, AS OF 29.2.2020
"PROFESSIONAL SECRET"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0"/>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52</v>
      </c>
      <c r="B2" s="76"/>
      <c r="C2" s="76"/>
      <c r="D2" s="76"/>
      <c r="E2" s="76"/>
    </row>
    <row r="3" spans="1:10" ht="15" customHeight="1" thickBot="1" x14ac:dyDescent="0.2">
      <c r="A3" s="51"/>
      <c r="B3" s="52"/>
      <c r="C3" s="52"/>
      <c r="D3" s="52"/>
      <c r="E3" s="53" t="s">
        <v>0</v>
      </c>
    </row>
    <row r="4" spans="1:10" s="57" customFormat="1" ht="33" customHeight="1" thickBot="1" x14ac:dyDescent="0.2">
      <c r="A4" s="68" t="s">
        <v>53</v>
      </c>
      <c r="B4" s="54" t="s">
        <v>15</v>
      </c>
      <c r="C4" s="55" t="s">
        <v>45</v>
      </c>
      <c r="D4" s="55" t="s">
        <v>17</v>
      </c>
      <c r="E4" s="56" t="s">
        <v>18</v>
      </c>
    </row>
    <row r="5" spans="1:10" s="58" customFormat="1" ht="24.75" customHeight="1" x14ac:dyDescent="0.15">
      <c r="A5" s="69" t="s">
        <v>19</v>
      </c>
      <c r="B5" s="59">
        <v>133251069</v>
      </c>
      <c r="C5" s="60">
        <v>117517296</v>
      </c>
      <c r="D5" s="60">
        <v>12048974</v>
      </c>
      <c r="E5" s="61">
        <v>3684799</v>
      </c>
      <c r="G5" s="73"/>
      <c r="H5" s="73"/>
      <c r="I5" s="73"/>
      <c r="J5" s="73"/>
    </row>
    <row r="6" spans="1:10" s="58" customFormat="1" x14ac:dyDescent="0.15">
      <c r="A6" s="70" t="s">
        <v>20</v>
      </c>
      <c r="B6" s="62">
        <v>4568786</v>
      </c>
      <c r="C6" s="63">
        <v>3919842</v>
      </c>
      <c r="D6" s="63">
        <v>518069</v>
      </c>
      <c r="E6" s="64">
        <v>130875</v>
      </c>
      <c r="G6" s="73"/>
      <c r="H6" s="73"/>
      <c r="I6" s="73"/>
      <c r="J6" s="73"/>
    </row>
    <row r="7" spans="1:10" s="58" customFormat="1" x14ac:dyDescent="0.15">
      <c r="A7" s="70" t="s">
        <v>21</v>
      </c>
      <c r="B7" s="62">
        <v>3421737</v>
      </c>
      <c r="C7" s="63">
        <v>2824993</v>
      </c>
      <c r="D7" s="63">
        <v>470902</v>
      </c>
      <c r="E7" s="64">
        <v>125842</v>
      </c>
      <c r="G7" s="73"/>
      <c r="H7" s="73"/>
      <c r="I7" s="73"/>
      <c r="J7" s="73"/>
    </row>
    <row r="8" spans="1:10" s="58" customFormat="1" x14ac:dyDescent="0.15">
      <c r="A8" s="70" t="s">
        <v>22</v>
      </c>
      <c r="B8" s="62">
        <v>1094849</v>
      </c>
      <c r="C8" s="63">
        <v>1094849</v>
      </c>
      <c r="D8" s="63">
        <v>0</v>
      </c>
      <c r="E8" s="64">
        <v>0</v>
      </c>
      <c r="G8" s="73"/>
      <c r="H8" s="73"/>
      <c r="I8" s="73"/>
      <c r="J8" s="73"/>
    </row>
    <row r="9" spans="1:10" s="58" customFormat="1" x14ac:dyDescent="0.15">
      <c r="A9" s="70" t="s">
        <v>23</v>
      </c>
      <c r="B9" s="62">
        <v>52200</v>
      </c>
      <c r="C9" s="63">
        <v>0</v>
      </c>
      <c r="D9" s="63">
        <v>47167</v>
      </c>
      <c r="E9" s="64">
        <v>5033</v>
      </c>
      <c r="G9" s="73"/>
      <c r="H9" s="73"/>
      <c r="I9" s="73"/>
      <c r="J9" s="73"/>
    </row>
    <row r="10" spans="1:10" s="58" customFormat="1" x14ac:dyDescent="0.15">
      <c r="A10" s="70" t="s">
        <v>24</v>
      </c>
      <c r="B10" s="62">
        <v>128682283</v>
      </c>
      <c r="C10" s="63">
        <v>113597454</v>
      </c>
      <c r="D10" s="63">
        <v>11530905</v>
      </c>
      <c r="E10" s="64">
        <v>3553924</v>
      </c>
      <c r="G10" s="73"/>
      <c r="H10" s="73"/>
      <c r="I10" s="73"/>
      <c r="J10" s="73"/>
    </row>
    <row r="11" spans="1:10" s="58" customFormat="1" x14ac:dyDescent="0.15">
      <c r="A11" s="70" t="s">
        <v>21</v>
      </c>
      <c r="B11" s="62">
        <v>40411729</v>
      </c>
      <c r="C11" s="63">
        <v>35822377</v>
      </c>
      <c r="D11" s="63">
        <v>4129448</v>
      </c>
      <c r="E11" s="64">
        <v>459904</v>
      </c>
      <c r="G11" s="73"/>
      <c r="H11" s="73"/>
      <c r="I11" s="73"/>
      <c r="J11" s="73"/>
    </row>
    <row r="12" spans="1:10" s="58" customFormat="1" ht="12.75" customHeight="1" x14ac:dyDescent="0.15">
      <c r="A12" s="70" t="s">
        <v>22</v>
      </c>
      <c r="B12" s="62">
        <v>7168045</v>
      </c>
      <c r="C12" s="63">
        <v>7074380</v>
      </c>
      <c r="D12" s="63">
        <v>90980</v>
      </c>
      <c r="E12" s="64">
        <v>2685</v>
      </c>
      <c r="G12" s="73"/>
      <c r="H12" s="73"/>
      <c r="I12" s="73"/>
      <c r="J12" s="73"/>
    </row>
    <row r="13" spans="1:10" s="58" customFormat="1" ht="12.75" customHeight="1" x14ac:dyDescent="0.15">
      <c r="A13" s="70" t="s">
        <v>23</v>
      </c>
      <c r="B13" s="62">
        <v>81102509</v>
      </c>
      <c r="C13" s="63">
        <v>70700697</v>
      </c>
      <c r="D13" s="63">
        <v>7310477</v>
      </c>
      <c r="E13" s="64">
        <v>3091335</v>
      </c>
      <c r="G13" s="73"/>
      <c r="H13" s="73"/>
      <c r="I13" s="73"/>
      <c r="J13" s="73"/>
    </row>
    <row r="14" spans="1:10" s="58" customFormat="1" ht="24.75" customHeight="1" x14ac:dyDescent="0.15">
      <c r="A14" s="71" t="s">
        <v>25</v>
      </c>
      <c r="B14" s="62">
        <v>16371848</v>
      </c>
      <c r="C14" s="63">
        <v>14750065</v>
      </c>
      <c r="D14" s="63">
        <v>1483983</v>
      </c>
      <c r="E14" s="64">
        <v>137800</v>
      </c>
      <c r="G14" s="73"/>
      <c r="H14" s="73"/>
      <c r="I14" s="73"/>
      <c r="J14" s="73"/>
    </row>
    <row r="15" spans="1:10" s="58" customFormat="1" x14ac:dyDescent="0.15">
      <c r="A15" s="70" t="s">
        <v>20</v>
      </c>
      <c r="B15" s="62">
        <v>1361293</v>
      </c>
      <c r="C15" s="63">
        <v>1241192</v>
      </c>
      <c r="D15" s="63">
        <v>55401</v>
      </c>
      <c r="E15" s="64">
        <v>64700</v>
      </c>
      <c r="G15" s="73"/>
      <c r="H15" s="73"/>
      <c r="I15" s="73"/>
      <c r="J15" s="73"/>
    </row>
    <row r="16" spans="1:10" s="58" customFormat="1" x14ac:dyDescent="0.15">
      <c r="A16" s="70" t="s">
        <v>21</v>
      </c>
      <c r="B16" s="62">
        <v>408566</v>
      </c>
      <c r="C16" s="63">
        <v>320233</v>
      </c>
      <c r="D16" s="63">
        <v>23633</v>
      </c>
      <c r="E16" s="64">
        <v>64700</v>
      </c>
      <c r="G16" s="73"/>
      <c r="H16" s="73"/>
      <c r="I16" s="73"/>
      <c r="J16" s="73"/>
    </row>
    <row r="17" spans="1:10" s="58" customFormat="1" ht="12.75" customHeight="1" x14ac:dyDescent="0.15">
      <c r="A17" s="70" t="s">
        <v>22</v>
      </c>
      <c r="B17" s="62">
        <v>920959</v>
      </c>
      <c r="C17" s="63">
        <v>920959</v>
      </c>
      <c r="D17" s="63">
        <v>0</v>
      </c>
      <c r="E17" s="64">
        <v>0</v>
      </c>
      <c r="G17" s="73"/>
      <c r="H17" s="73"/>
      <c r="I17" s="73"/>
      <c r="J17" s="73"/>
    </row>
    <row r="18" spans="1:10" s="58" customFormat="1" x14ac:dyDescent="0.15">
      <c r="A18" s="70" t="s">
        <v>23</v>
      </c>
      <c r="B18" s="62">
        <v>31768</v>
      </c>
      <c r="C18" s="63">
        <v>0</v>
      </c>
      <c r="D18" s="63">
        <v>31768</v>
      </c>
      <c r="E18" s="64">
        <v>0</v>
      </c>
      <c r="G18" s="73"/>
      <c r="H18" s="73"/>
      <c r="I18" s="73"/>
      <c r="J18" s="73"/>
    </row>
    <row r="19" spans="1:10" s="58" customFormat="1" x14ac:dyDescent="0.15">
      <c r="A19" s="70" t="s">
        <v>24</v>
      </c>
      <c r="B19" s="62">
        <v>15010555</v>
      </c>
      <c r="C19" s="63">
        <v>13508873</v>
      </c>
      <c r="D19" s="63">
        <v>1428582</v>
      </c>
      <c r="E19" s="64">
        <v>73100</v>
      </c>
      <c r="G19" s="73"/>
      <c r="H19" s="73"/>
      <c r="I19" s="73"/>
      <c r="J19" s="73"/>
    </row>
    <row r="20" spans="1:10" s="58" customFormat="1" x14ac:dyDescent="0.15">
      <c r="A20" s="70" t="s">
        <v>21</v>
      </c>
      <c r="B20" s="62">
        <v>2326988</v>
      </c>
      <c r="C20" s="63">
        <v>2070605</v>
      </c>
      <c r="D20" s="63">
        <v>253278</v>
      </c>
      <c r="E20" s="64">
        <v>3105</v>
      </c>
      <c r="G20" s="73"/>
      <c r="H20" s="73"/>
      <c r="I20" s="73"/>
      <c r="J20" s="73"/>
    </row>
    <row r="21" spans="1:10" s="58" customFormat="1" x14ac:dyDescent="0.15">
      <c r="A21" s="70" t="s">
        <v>22</v>
      </c>
      <c r="B21" s="62">
        <v>1227180</v>
      </c>
      <c r="C21" s="63">
        <v>1227180</v>
      </c>
      <c r="D21" s="63">
        <v>0</v>
      </c>
      <c r="E21" s="64">
        <v>0</v>
      </c>
      <c r="G21" s="73"/>
      <c r="H21" s="73"/>
      <c r="I21" s="73"/>
      <c r="J21" s="73"/>
    </row>
    <row r="22" spans="1:10" s="58" customFormat="1" ht="12.75" customHeight="1" x14ac:dyDescent="0.15">
      <c r="A22" s="70" t="s">
        <v>23</v>
      </c>
      <c r="B22" s="62">
        <v>11456387</v>
      </c>
      <c r="C22" s="63">
        <v>10211088</v>
      </c>
      <c r="D22" s="63">
        <v>1175304</v>
      </c>
      <c r="E22" s="64">
        <v>69995</v>
      </c>
      <c r="G22" s="73"/>
      <c r="H22" s="73"/>
      <c r="I22" s="73"/>
      <c r="J22" s="73"/>
    </row>
    <row r="23" spans="1:10" s="58" customFormat="1" ht="24.75" customHeight="1" x14ac:dyDescent="0.15">
      <c r="A23" s="71" t="s">
        <v>26</v>
      </c>
      <c r="B23" s="62">
        <v>132218483</v>
      </c>
      <c r="C23" s="63">
        <v>116523202</v>
      </c>
      <c r="D23" s="63">
        <v>12018310</v>
      </c>
      <c r="E23" s="64">
        <v>3676971</v>
      </c>
      <c r="G23" s="73"/>
      <c r="H23" s="73"/>
      <c r="I23" s="73"/>
      <c r="J23" s="73"/>
    </row>
    <row r="24" spans="1:10" s="58" customFormat="1" x14ac:dyDescent="0.15">
      <c r="A24" s="70" t="s">
        <v>20</v>
      </c>
      <c r="B24" s="62">
        <v>3832969</v>
      </c>
      <c r="C24" s="63">
        <v>3220578</v>
      </c>
      <c r="D24" s="63">
        <v>472281</v>
      </c>
      <c r="E24" s="64">
        <v>140110</v>
      </c>
      <c r="G24" s="73"/>
      <c r="H24" s="73"/>
      <c r="I24" s="73"/>
      <c r="J24" s="73"/>
    </row>
    <row r="25" spans="1:10" s="58" customFormat="1" ht="12.75" customHeight="1" x14ac:dyDescent="0.15">
      <c r="A25" s="70" t="s">
        <v>21</v>
      </c>
      <c r="B25" s="62">
        <v>3504206</v>
      </c>
      <c r="C25" s="63">
        <v>2945988</v>
      </c>
      <c r="D25" s="63">
        <v>424071</v>
      </c>
      <c r="E25" s="64">
        <v>134147</v>
      </c>
      <c r="G25" s="73"/>
      <c r="H25" s="73"/>
      <c r="I25" s="73"/>
      <c r="J25" s="73"/>
    </row>
    <row r="26" spans="1:10" s="58" customFormat="1" x14ac:dyDescent="0.15">
      <c r="A26" s="70" t="s">
        <v>22</v>
      </c>
      <c r="B26" s="62">
        <v>274590</v>
      </c>
      <c r="C26" s="63">
        <v>274590</v>
      </c>
      <c r="D26" s="63">
        <v>0</v>
      </c>
      <c r="E26" s="64">
        <v>0</v>
      </c>
      <c r="G26" s="73"/>
      <c r="H26" s="73"/>
      <c r="I26" s="73"/>
      <c r="J26" s="73"/>
    </row>
    <row r="27" spans="1:10" s="58" customFormat="1" ht="12.75" customHeight="1" x14ac:dyDescent="0.15">
      <c r="A27" s="70" t="s">
        <v>23</v>
      </c>
      <c r="B27" s="62">
        <v>54173</v>
      </c>
      <c r="C27" s="63">
        <v>0</v>
      </c>
      <c r="D27" s="63">
        <v>48210</v>
      </c>
      <c r="E27" s="64">
        <v>5963</v>
      </c>
      <c r="G27" s="73"/>
      <c r="H27" s="73"/>
      <c r="I27" s="73"/>
      <c r="J27" s="73"/>
    </row>
    <row r="28" spans="1:10" s="58" customFormat="1" ht="12.75" customHeight="1" x14ac:dyDescent="0.15">
      <c r="A28" s="70" t="s">
        <v>24</v>
      </c>
      <c r="B28" s="62">
        <v>128385514</v>
      </c>
      <c r="C28" s="63">
        <v>113302624</v>
      </c>
      <c r="D28" s="63">
        <v>11546029</v>
      </c>
      <c r="E28" s="64">
        <v>3536861</v>
      </c>
      <c r="G28" s="73"/>
      <c r="H28" s="73"/>
      <c r="I28" s="73"/>
      <c r="J28" s="73"/>
    </row>
    <row r="29" spans="1:10" s="58" customFormat="1" ht="12.75" customHeight="1" x14ac:dyDescent="0.15">
      <c r="A29" s="70" t="s">
        <v>21</v>
      </c>
      <c r="B29" s="62">
        <v>41466815</v>
      </c>
      <c r="C29" s="63">
        <v>36844187</v>
      </c>
      <c r="D29" s="63">
        <v>4168602</v>
      </c>
      <c r="E29" s="64">
        <v>454026</v>
      </c>
      <c r="G29" s="73"/>
      <c r="H29" s="73"/>
      <c r="I29" s="73"/>
      <c r="J29" s="73"/>
    </row>
    <row r="30" spans="1:10" s="58" customFormat="1" ht="12.75" customHeight="1" x14ac:dyDescent="0.15">
      <c r="A30" s="70" t="s">
        <v>22</v>
      </c>
      <c r="B30" s="62">
        <v>5786786</v>
      </c>
      <c r="C30" s="63">
        <v>5704865</v>
      </c>
      <c r="D30" s="63">
        <v>80176</v>
      </c>
      <c r="E30" s="64">
        <v>1745</v>
      </c>
      <c r="G30" s="73"/>
      <c r="H30" s="73"/>
      <c r="I30" s="73"/>
      <c r="J30" s="73"/>
    </row>
    <row r="31" spans="1:10" s="58" customFormat="1" x14ac:dyDescent="0.15">
      <c r="A31" s="70" t="s">
        <v>23</v>
      </c>
      <c r="B31" s="62">
        <v>81131913</v>
      </c>
      <c r="C31" s="63">
        <v>70753572</v>
      </c>
      <c r="D31" s="63">
        <v>7297251</v>
      </c>
      <c r="E31" s="64">
        <v>3081090</v>
      </c>
      <c r="G31" s="73"/>
      <c r="H31" s="73"/>
      <c r="I31" s="73"/>
      <c r="J31" s="73"/>
    </row>
    <row r="32" spans="1:10" s="58" customFormat="1" ht="41.25" customHeight="1" x14ac:dyDescent="0.15">
      <c r="A32" s="71" t="s">
        <v>27</v>
      </c>
      <c r="B32" s="62">
        <v>549345.88</v>
      </c>
      <c r="C32" s="63">
        <v>470776.88</v>
      </c>
      <c r="D32" s="63">
        <v>78569</v>
      </c>
      <c r="E32" s="64">
        <v>0</v>
      </c>
      <c r="G32" s="73"/>
      <c r="H32" s="73"/>
      <c r="I32" s="73"/>
      <c r="J32" s="73"/>
    </row>
    <row r="33" spans="1:11" s="58" customFormat="1" x14ac:dyDescent="0.15">
      <c r="A33" s="70" t="s">
        <v>28</v>
      </c>
      <c r="B33" s="62">
        <v>549345.88</v>
      </c>
      <c r="C33" s="63">
        <v>470776.88</v>
      </c>
      <c r="D33" s="63">
        <v>78569</v>
      </c>
      <c r="E33" s="64">
        <v>0</v>
      </c>
      <c r="G33" s="73"/>
      <c r="H33" s="73"/>
      <c r="I33" s="73"/>
      <c r="J33" s="73"/>
    </row>
    <row r="34" spans="1:11" s="58" customFormat="1" ht="12.75" customHeight="1" x14ac:dyDescent="0.15">
      <c r="A34" s="70" t="s">
        <v>21</v>
      </c>
      <c r="B34" s="62">
        <v>545246.88</v>
      </c>
      <c r="C34" s="63">
        <v>470493.88</v>
      </c>
      <c r="D34" s="63">
        <v>74753</v>
      </c>
      <c r="E34" s="64">
        <v>0</v>
      </c>
      <c r="G34" s="73"/>
      <c r="H34" s="73"/>
      <c r="I34" s="73"/>
      <c r="J34" s="73"/>
    </row>
    <row r="35" spans="1:11" s="58" customFormat="1" x14ac:dyDescent="0.15">
      <c r="A35" s="70" t="s">
        <v>22</v>
      </c>
      <c r="B35" s="62">
        <v>283</v>
      </c>
      <c r="C35" s="63">
        <v>283</v>
      </c>
      <c r="D35" s="63">
        <v>0</v>
      </c>
      <c r="E35" s="64">
        <v>0</v>
      </c>
      <c r="G35" s="73"/>
      <c r="H35" s="73"/>
      <c r="I35" s="73"/>
      <c r="J35" s="73"/>
    </row>
    <row r="36" spans="1:11" s="58" customFormat="1" ht="12.75" customHeight="1" x14ac:dyDescent="0.15">
      <c r="A36" s="70" t="s">
        <v>23</v>
      </c>
      <c r="B36" s="62">
        <v>3816</v>
      </c>
      <c r="C36" s="63">
        <v>0</v>
      </c>
      <c r="D36" s="63">
        <v>3816</v>
      </c>
      <c r="E36" s="64">
        <v>0</v>
      </c>
      <c r="G36" s="73"/>
      <c r="H36" s="73"/>
      <c r="I36" s="73"/>
      <c r="J36" s="73"/>
    </row>
    <row r="37" spans="1:11" s="58" customFormat="1" ht="39" customHeight="1" x14ac:dyDescent="0.15">
      <c r="A37" s="71" t="s">
        <v>29</v>
      </c>
      <c r="B37" s="62">
        <v>19229</v>
      </c>
      <c r="C37" s="63">
        <v>10307</v>
      </c>
      <c r="D37" s="63">
        <v>8922</v>
      </c>
      <c r="E37" s="64">
        <v>0</v>
      </c>
      <c r="G37" s="73"/>
      <c r="H37" s="73"/>
      <c r="I37" s="73"/>
      <c r="J37" s="73"/>
    </row>
    <row r="38" spans="1:11" s="58" customFormat="1" x14ac:dyDescent="0.15">
      <c r="A38" s="70" t="s">
        <v>28</v>
      </c>
      <c r="B38" s="62">
        <v>19229</v>
      </c>
      <c r="C38" s="63">
        <v>10307</v>
      </c>
      <c r="D38" s="63">
        <v>8922</v>
      </c>
      <c r="E38" s="64">
        <v>0</v>
      </c>
      <c r="G38" s="73"/>
      <c r="H38" s="73"/>
      <c r="I38" s="73"/>
      <c r="J38" s="73"/>
    </row>
    <row r="39" spans="1:11" s="58" customFormat="1" x14ac:dyDescent="0.15">
      <c r="A39" s="70" t="s">
        <v>21</v>
      </c>
      <c r="B39" s="62">
        <v>19229</v>
      </c>
      <c r="C39" s="63">
        <v>10307</v>
      </c>
      <c r="D39" s="63">
        <v>8922</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4432</v>
      </c>
      <c r="C42" s="63">
        <v>2438</v>
      </c>
      <c r="D42" s="63">
        <v>1994</v>
      </c>
      <c r="E42" s="64">
        <v>0</v>
      </c>
      <c r="G42" s="73"/>
      <c r="H42" s="73"/>
      <c r="I42" s="73"/>
      <c r="J42" s="73"/>
    </row>
    <row r="43" spans="1:11" s="58" customFormat="1" x14ac:dyDescent="0.15">
      <c r="A43" s="70" t="s">
        <v>28</v>
      </c>
      <c r="B43" s="62">
        <v>4432</v>
      </c>
      <c r="C43" s="63">
        <v>2438</v>
      </c>
      <c r="D43" s="63">
        <v>1994</v>
      </c>
      <c r="E43" s="64">
        <v>0</v>
      </c>
      <c r="G43" s="73"/>
      <c r="H43" s="73"/>
      <c r="I43" s="73"/>
      <c r="J43" s="73"/>
    </row>
    <row r="44" spans="1:11" s="58" customFormat="1" x14ac:dyDescent="0.15">
      <c r="A44" s="70" t="s">
        <v>21</v>
      </c>
      <c r="B44" s="62">
        <v>4432</v>
      </c>
      <c r="C44" s="63">
        <v>2438</v>
      </c>
      <c r="D44" s="63">
        <v>1994</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34072</v>
      </c>
      <c r="C47" s="63">
        <v>31655</v>
      </c>
      <c r="D47" s="63">
        <v>2417</v>
      </c>
      <c r="E47" s="64">
        <v>0</v>
      </c>
      <c r="G47" s="73"/>
      <c r="H47" s="73"/>
      <c r="I47" s="73"/>
      <c r="J47" s="73"/>
    </row>
    <row r="48" spans="1:11" s="58" customFormat="1" x14ac:dyDescent="0.15">
      <c r="A48" s="70" t="s">
        <v>28</v>
      </c>
      <c r="B48" s="62">
        <v>34072</v>
      </c>
      <c r="C48" s="63">
        <v>31655</v>
      </c>
      <c r="D48" s="63">
        <v>2417</v>
      </c>
      <c r="E48" s="64">
        <v>0</v>
      </c>
      <c r="F48" s="50"/>
      <c r="G48" s="73"/>
      <c r="H48" s="73"/>
      <c r="I48" s="73"/>
      <c r="J48" s="73"/>
      <c r="K48" s="50"/>
    </row>
    <row r="49" spans="1:11" s="58" customFormat="1" x14ac:dyDescent="0.15">
      <c r="A49" s="70" t="s">
        <v>21</v>
      </c>
      <c r="B49" s="62">
        <v>34072</v>
      </c>
      <c r="C49" s="63">
        <v>31655</v>
      </c>
      <c r="D49" s="63">
        <v>2417</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530070.88</v>
      </c>
      <c r="C52" s="63">
        <v>446990.88</v>
      </c>
      <c r="D52" s="63">
        <v>83080</v>
      </c>
      <c r="E52" s="64">
        <v>0</v>
      </c>
      <c r="F52" s="50"/>
      <c r="G52" s="73"/>
      <c r="H52" s="73"/>
      <c r="I52" s="73"/>
      <c r="J52" s="73"/>
      <c r="K52" s="50"/>
    </row>
    <row r="53" spans="1:11" s="58" customFormat="1" x14ac:dyDescent="0.15">
      <c r="A53" s="70" t="s">
        <v>28</v>
      </c>
      <c r="B53" s="62">
        <v>530070.88</v>
      </c>
      <c r="C53" s="63">
        <v>446990.88</v>
      </c>
      <c r="D53" s="63">
        <v>83080</v>
      </c>
      <c r="E53" s="64">
        <v>0</v>
      </c>
      <c r="F53" s="50"/>
      <c r="G53" s="73"/>
      <c r="H53" s="73"/>
      <c r="I53" s="73"/>
      <c r="J53" s="73"/>
      <c r="K53" s="50"/>
    </row>
    <row r="54" spans="1:11" s="58" customFormat="1" x14ac:dyDescent="0.15">
      <c r="A54" s="70" t="s">
        <v>21</v>
      </c>
      <c r="B54" s="62">
        <v>525971.88</v>
      </c>
      <c r="C54" s="63">
        <v>446707.88</v>
      </c>
      <c r="D54" s="63">
        <v>79264</v>
      </c>
      <c r="E54" s="64">
        <v>0</v>
      </c>
      <c r="F54" s="50"/>
      <c r="G54" s="73"/>
      <c r="H54" s="73"/>
      <c r="I54" s="73"/>
      <c r="J54" s="73"/>
      <c r="K54" s="50"/>
    </row>
    <row r="55" spans="1:11" s="58" customFormat="1" x14ac:dyDescent="0.15">
      <c r="A55" s="70" t="s">
        <v>22</v>
      </c>
      <c r="B55" s="62">
        <v>283</v>
      </c>
      <c r="C55" s="63">
        <v>283</v>
      </c>
      <c r="D55" s="63">
        <v>0</v>
      </c>
      <c r="E55" s="64">
        <v>0</v>
      </c>
      <c r="F55" s="50"/>
      <c r="G55" s="73"/>
      <c r="H55" s="73"/>
      <c r="I55" s="73"/>
      <c r="J55" s="73"/>
      <c r="K55" s="50"/>
    </row>
    <row r="56" spans="1:11" s="58" customFormat="1" x14ac:dyDescent="0.15">
      <c r="A56" s="70" t="s">
        <v>23</v>
      </c>
      <c r="B56" s="62">
        <v>3816</v>
      </c>
      <c r="C56" s="63">
        <v>0</v>
      </c>
      <c r="D56" s="63">
        <v>3816</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530070.88</v>
      </c>
      <c r="C58" s="66">
        <v>446990.88</v>
      </c>
      <c r="D58" s="66">
        <v>83080</v>
      </c>
      <c r="E58" s="67">
        <v>0</v>
      </c>
      <c r="F58" s="50"/>
      <c r="G58" s="73"/>
      <c r="H58" s="73"/>
      <c r="I58" s="73"/>
      <c r="J58" s="73"/>
      <c r="K58" s="50"/>
    </row>
    <row r="59" spans="1:11" s="58" customFormat="1" x14ac:dyDescent="0.15">
      <c r="C59" s="50"/>
      <c r="D59" s="50"/>
      <c r="E59" s="50"/>
      <c r="F59" s="50"/>
      <c r="G59" s="50"/>
      <c r="H59" s="50"/>
      <c r="I59" s="50"/>
      <c r="J59" s="50"/>
      <c r="K59" s="50"/>
    </row>
    <row r="60" spans="1:11" ht="24" customHeight="1" x14ac:dyDescent="0.15">
      <c r="A60" s="78" t="s">
        <v>58</v>
      </c>
      <c r="B60" s="78"/>
      <c r="C60" s="78"/>
      <c r="D60" s="78"/>
      <c r="E60" s="78"/>
    </row>
  </sheetData>
  <mergeCells count="2">
    <mergeCell ref="A2:E2"/>
    <mergeCell ref="A60:E6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55</v>
      </c>
      <c r="B2" s="76"/>
      <c r="C2" s="76"/>
      <c r="D2" s="76"/>
      <c r="E2" s="76"/>
    </row>
    <row r="3" spans="1:10" ht="15" customHeight="1" thickBot="1" x14ac:dyDescent="0.2">
      <c r="A3" s="51"/>
      <c r="B3" s="52"/>
      <c r="C3" s="52"/>
      <c r="D3" s="52"/>
      <c r="E3" s="53" t="s">
        <v>0</v>
      </c>
    </row>
    <row r="4" spans="1:10" s="57" customFormat="1" ht="33" customHeight="1" thickBot="1" x14ac:dyDescent="0.2">
      <c r="A4" s="68" t="s">
        <v>54</v>
      </c>
      <c r="B4" s="54" t="s">
        <v>15</v>
      </c>
      <c r="C4" s="55" t="s">
        <v>16</v>
      </c>
      <c r="D4" s="55" t="s">
        <v>17</v>
      </c>
      <c r="E4" s="56" t="s">
        <v>18</v>
      </c>
    </row>
    <row r="5" spans="1:10" s="58" customFormat="1" ht="24.75" customHeight="1" x14ac:dyDescent="0.15">
      <c r="A5" s="69" t="s">
        <v>19</v>
      </c>
      <c r="B5" s="59">
        <v>132218483</v>
      </c>
      <c r="C5" s="60">
        <v>116523202</v>
      </c>
      <c r="D5" s="60">
        <v>12018310</v>
      </c>
      <c r="E5" s="61">
        <v>3676971</v>
      </c>
      <c r="G5" s="73"/>
      <c r="H5" s="73"/>
      <c r="I5" s="73"/>
      <c r="J5" s="73"/>
    </row>
    <row r="6" spans="1:10" s="58" customFormat="1" x14ac:dyDescent="0.15">
      <c r="A6" s="70" t="s">
        <v>20</v>
      </c>
      <c r="B6" s="62">
        <v>3832969</v>
      </c>
      <c r="C6" s="63">
        <v>3220578</v>
      </c>
      <c r="D6" s="63">
        <v>472281</v>
      </c>
      <c r="E6" s="64">
        <v>140110</v>
      </c>
      <c r="G6" s="73"/>
      <c r="H6" s="73"/>
      <c r="I6" s="73"/>
      <c r="J6" s="73"/>
    </row>
    <row r="7" spans="1:10" s="58" customFormat="1" x14ac:dyDescent="0.15">
      <c r="A7" s="70" t="s">
        <v>21</v>
      </c>
      <c r="B7" s="62">
        <v>3504206</v>
      </c>
      <c r="C7" s="63">
        <v>2945988</v>
      </c>
      <c r="D7" s="63">
        <v>424071</v>
      </c>
      <c r="E7" s="64">
        <v>134147</v>
      </c>
      <c r="G7" s="73"/>
      <c r="H7" s="73"/>
      <c r="I7" s="73"/>
      <c r="J7" s="73"/>
    </row>
    <row r="8" spans="1:10" s="58" customFormat="1" x14ac:dyDescent="0.15">
      <c r="A8" s="70" t="s">
        <v>22</v>
      </c>
      <c r="B8" s="62">
        <v>274590</v>
      </c>
      <c r="C8" s="63">
        <v>274590</v>
      </c>
      <c r="D8" s="63">
        <v>0</v>
      </c>
      <c r="E8" s="64">
        <v>0</v>
      </c>
      <c r="G8" s="73"/>
      <c r="H8" s="73"/>
      <c r="I8" s="73"/>
      <c r="J8" s="73"/>
    </row>
    <row r="9" spans="1:10" s="58" customFormat="1" x14ac:dyDescent="0.15">
      <c r="A9" s="70" t="s">
        <v>23</v>
      </c>
      <c r="B9" s="62">
        <v>54173</v>
      </c>
      <c r="C9" s="63">
        <v>0</v>
      </c>
      <c r="D9" s="63">
        <v>48210</v>
      </c>
      <c r="E9" s="64">
        <v>5963</v>
      </c>
      <c r="G9" s="73"/>
      <c r="H9" s="73"/>
      <c r="I9" s="73"/>
      <c r="J9" s="73"/>
    </row>
    <row r="10" spans="1:10" s="58" customFormat="1" x14ac:dyDescent="0.15">
      <c r="A10" s="70" t="s">
        <v>24</v>
      </c>
      <c r="B10" s="62">
        <v>128385514</v>
      </c>
      <c r="C10" s="63">
        <v>113302624</v>
      </c>
      <c r="D10" s="63">
        <v>11546029</v>
      </c>
      <c r="E10" s="64">
        <v>3536861</v>
      </c>
      <c r="G10" s="73"/>
      <c r="H10" s="73"/>
      <c r="I10" s="73"/>
      <c r="J10" s="73"/>
    </row>
    <row r="11" spans="1:10" s="58" customFormat="1" x14ac:dyDescent="0.15">
      <c r="A11" s="70" t="s">
        <v>21</v>
      </c>
      <c r="B11" s="62">
        <v>41466815</v>
      </c>
      <c r="C11" s="63">
        <v>36844187</v>
      </c>
      <c r="D11" s="63">
        <v>4168602</v>
      </c>
      <c r="E11" s="64">
        <v>454026</v>
      </c>
      <c r="G11" s="73"/>
      <c r="H11" s="73"/>
      <c r="I11" s="73"/>
      <c r="J11" s="73"/>
    </row>
    <row r="12" spans="1:10" s="58" customFormat="1" ht="12.75" customHeight="1" x14ac:dyDescent="0.15">
      <c r="A12" s="70" t="s">
        <v>22</v>
      </c>
      <c r="B12" s="62">
        <v>5786786</v>
      </c>
      <c r="C12" s="63">
        <v>5704865</v>
      </c>
      <c r="D12" s="63">
        <v>80176</v>
      </c>
      <c r="E12" s="64">
        <v>1745</v>
      </c>
      <c r="G12" s="73"/>
      <c r="H12" s="73"/>
      <c r="I12" s="73"/>
      <c r="J12" s="73"/>
    </row>
    <row r="13" spans="1:10" s="58" customFormat="1" ht="12.75" customHeight="1" x14ac:dyDescent="0.15">
      <c r="A13" s="70" t="s">
        <v>23</v>
      </c>
      <c r="B13" s="62">
        <v>81131913</v>
      </c>
      <c r="C13" s="63">
        <v>70753572</v>
      </c>
      <c r="D13" s="63">
        <v>7297251</v>
      </c>
      <c r="E13" s="64">
        <v>3081090</v>
      </c>
      <c r="G13" s="73"/>
      <c r="H13" s="73"/>
      <c r="I13" s="73"/>
      <c r="J13" s="73"/>
    </row>
    <row r="14" spans="1:10" s="58" customFormat="1" ht="24.75" customHeight="1" x14ac:dyDescent="0.15">
      <c r="A14" s="71" t="s">
        <v>25</v>
      </c>
      <c r="B14" s="62">
        <v>13510023</v>
      </c>
      <c r="C14" s="63">
        <v>11742124</v>
      </c>
      <c r="D14" s="63">
        <v>1542481</v>
      </c>
      <c r="E14" s="64">
        <v>225418</v>
      </c>
      <c r="G14" s="73"/>
      <c r="H14" s="73"/>
      <c r="I14" s="73"/>
      <c r="J14" s="73"/>
    </row>
    <row r="15" spans="1:10" s="58" customFormat="1" x14ac:dyDescent="0.15">
      <c r="A15" s="70" t="s">
        <v>20</v>
      </c>
      <c r="B15" s="62">
        <v>572711</v>
      </c>
      <c r="C15" s="63">
        <v>472456</v>
      </c>
      <c r="D15" s="63">
        <v>80951</v>
      </c>
      <c r="E15" s="64">
        <v>19304</v>
      </c>
      <c r="G15" s="73"/>
      <c r="H15" s="73"/>
      <c r="I15" s="73"/>
      <c r="J15" s="73"/>
    </row>
    <row r="16" spans="1:10" s="58" customFormat="1" x14ac:dyDescent="0.15">
      <c r="A16" s="70" t="s">
        <v>21</v>
      </c>
      <c r="B16" s="62">
        <v>298247</v>
      </c>
      <c r="C16" s="63">
        <v>226471</v>
      </c>
      <c r="D16" s="63">
        <v>56104</v>
      </c>
      <c r="E16" s="64">
        <v>15672</v>
      </c>
      <c r="G16" s="73"/>
      <c r="H16" s="73"/>
      <c r="I16" s="73"/>
      <c r="J16" s="73"/>
    </row>
    <row r="17" spans="1:10" s="58" customFormat="1" ht="12.75" customHeight="1" x14ac:dyDescent="0.15">
      <c r="A17" s="70" t="s">
        <v>22</v>
      </c>
      <c r="B17" s="62">
        <v>249617</v>
      </c>
      <c r="C17" s="63">
        <v>245985</v>
      </c>
      <c r="D17" s="63">
        <v>0</v>
      </c>
      <c r="E17" s="64">
        <v>3632</v>
      </c>
      <c r="G17" s="73"/>
      <c r="H17" s="73"/>
      <c r="I17" s="73"/>
      <c r="J17" s="73"/>
    </row>
    <row r="18" spans="1:10" s="58" customFormat="1" x14ac:dyDescent="0.15">
      <c r="A18" s="70" t="s">
        <v>23</v>
      </c>
      <c r="B18" s="62">
        <v>24847</v>
      </c>
      <c r="C18" s="63">
        <v>0</v>
      </c>
      <c r="D18" s="63">
        <v>24847</v>
      </c>
      <c r="E18" s="64">
        <v>0</v>
      </c>
      <c r="G18" s="73"/>
      <c r="H18" s="73"/>
      <c r="I18" s="73"/>
      <c r="J18" s="73"/>
    </row>
    <row r="19" spans="1:10" s="58" customFormat="1" x14ac:dyDescent="0.15">
      <c r="A19" s="70" t="s">
        <v>24</v>
      </c>
      <c r="B19" s="62">
        <v>12937312</v>
      </c>
      <c r="C19" s="63">
        <v>11269668</v>
      </c>
      <c r="D19" s="63">
        <v>1461530</v>
      </c>
      <c r="E19" s="64">
        <v>206114</v>
      </c>
      <c r="G19" s="73"/>
      <c r="H19" s="73"/>
      <c r="I19" s="73"/>
      <c r="J19" s="73"/>
    </row>
    <row r="20" spans="1:10" s="58" customFormat="1" x14ac:dyDescent="0.15">
      <c r="A20" s="70" t="s">
        <v>21</v>
      </c>
      <c r="B20" s="62">
        <v>1198913</v>
      </c>
      <c r="C20" s="63">
        <v>954531</v>
      </c>
      <c r="D20" s="63">
        <v>233607</v>
      </c>
      <c r="E20" s="64">
        <v>10775</v>
      </c>
      <c r="G20" s="73"/>
      <c r="H20" s="73"/>
      <c r="I20" s="73"/>
      <c r="J20" s="73"/>
    </row>
    <row r="21" spans="1:10" s="58" customFormat="1" x14ac:dyDescent="0.15">
      <c r="A21" s="70" t="s">
        <v>22</v>
      </c>
      <c r="B21" s="62">
        <v>1216736</v>
      </c>
      <c r="C21" s="63">
        <v>1204768</v>
      </c>
      <c r="D21" s="63">
        <v>11189</v>
      </c>
      <c r="E21" s="64">
        <v>779</v>
      </c>
      <c r="G21" s="73"/>
      <c r="H21" s="73"/>
      <c r="I21" s="73"/>
      <c r="J21" s="73"/>
    </row>
    <row r="22" spans="1:10" s="58" customFormat="1" ht="12.75" customHeight="1" x14ac:dyDescent="0.15">
      <c r="A22" s="70" t="s">
        <v>23</v>
      </c>
      <c r="B22" s="62">
        <v>10521663</v>
      </c>
      <c r="C22" s="63">
        <v>9110369</v>
      </c>
      <c r="D22" s="63">
        <v>1216734</v>
      </c>
      <c r="E22" s="64">
        <v>194560</v>
      </c>
      <c r="G22" s="73"/>
      <c r="H22" s="73"/>
      <c r="I22" s="73"/>
      <c r="J22" s="73"/>
    </row>
    <row r="23" spans="1:10" s="58" customFormat="1" ht="24.75" customHeight="1" x14ac:dyDescent="0.15">
      <c r="A23" s="71" t="s">
        <v>26</v>
      </c>
      <c r="B23" s="62">
        <v>130966743</v>
      </c>
      <c r="C23" s="63">
        <v>115762824</v>
      </c>
      <c r="D23" s="63">
        <v>11470400</v>
      </c>
      <c r="E23" s="64">
        <v>3733519</v>
      </c>
      <c r="G23" s="73"/>
      <c r="H23" s="73"/>
      <c r="I23" s="73"/>
      <c r="J23" s="73"/>
    </row>
    <row r="24" spans="1:10" s="58" customFormat="1" x14ac:dyDescent="0.15">
      <c r="A24" s="70" t="s">
        <v>20</v>
      </c>
      <c r="B24" s="62">
        <v>3905158</v>
      </c>
      <c r="C24" s="63">
        <v>3297830</v>
      </c>
      <c r="D24" s="63">
        <v>452203</v>
      </c>
      <c r="E24" s="64">
        <v>155125</v>
      </c>
      <c r="G24" s="73"/>
      <c r="H24" s="73"/>
      <c r="I24" s="73"/>
      <c r="J24" s="73"/>
    </row>
    <row r="25" spans="1:10" s="58" customFormat="1" ht="12.75" customHeight="1" x14ac:dyDescent="0.15">
      <c r="A25" s="70" t="s">
        <v>21</v>
      </c>
      <c r="B25" s="62">
        <v>3655345</v>
      </c>
      <c r="C25" s="63">
        <v>3087038</v>
      </c>
      <c r="D25" s="63">
        <v>422338</v>
      </c>
      <c r="E25" s="64">
        <v>145969</v>
      </c>
      <c r="G25" s="73"/>
      <c r="H25" s="73"/>
      <c r="I25" s="73"/>
      <c r="J25" s="73"/>
    </row>
    <row r="26" spans="1:10" s="58" customFormat="1" x14ac:dyDescent="0.15">
      <c r="A26" s="70" t="s">
        <v>22</v>
      </c>
      <c r="B26" s="62">
        <v>214424</v>
      </c>
      <c r="C26" s="63">
        <v>210792</v>
      </c>
      <c r="D26" s="63">
        <v>0</v>
      </c>
      <c r="E26" s="64">
        <v>3632</v>
      </c>
      <c r="G26" s="73"/>
      <c r="H26" s="73"/>
      <c r="I26" s="73"/>
      <c r="J26" s="73"/>
    </row>
    <row r="27" spans="1:10" s="58" customFormat="1" ht="12.75" customHeight="1" x14ac:dyDescent="0.15">
      <c r="A27" s="70" t="s">
        <v>23</v>
      </c>
      <c r="B27" s="62">
        <v>35389</v>
      </c>
      <c r="C27" s="63">
        <v>0</v>
      </c>
      <c r="D27" s="63">
        <v>29865</v>
      </c>
      <c r="E27" s="64">
        <v>5524</v>
      </c>
      <c r="G27" s="73"/>
      <c r="H27" s="73"/>
      <c r="I27" s="73"/>
      <c r="J27" s="73"/>
    </row>
    <row r="28" spans="1:10" s="58" customFormat="1" ht="12.75" customHeight="1" x14ac:dyDescent="0.15">
      <c r="A28" s="70" t="s">
        <v>24</v>
      </c>
      <c r="B28" s="62">
        <v>127061585</v>
      </c>
      <c r="C28" s="63">
        <v>112464994</v>
      </c>
      <c r="D28" s="63">
        <v>11018197</v>
      </c>
      <c r="E28" s="64">
        <v>3578394</v>
      </c>
      <c r="G28" s="73"/>
      <c r="H28" s="73"/>
      <c r="I28" s="73"/>
      <c r="J28" s="73"/>
    </row>
    <row r="29" spans="1:10" s="58" customFormat="1" ht="12.75" customHeight="1" x14ac:dyDescent="0.15">
      <c r="A29" s="70" t="s">
        <v>21</v>
      </c>
      <c r="B29" s="62">
        <v>40892344</v>
      </c>
      <c r="C29" s="63">
        <v>36251613</v>
      </c>
      <c r="D29" s="63">
        <v>4181135</v>
      </c>
      <c r="E29" s="64">
        <v>459596</v>
      </c>
      <c r="G29" s="73"/>
      <c r="H29" s="73"/>
      <c r="I29" s="73"/>
      <c r="J29" s="73"/>
    </row>
    <row r="30" spans="1:10" s="58" customFormat="1" ht="12.75" customHeight="1" x14ac:dyDescent="0.15">
      <c r="A30" s="70" t="s">
        <v>22</v>
      </c>
      <c r="B30" s="62">
        <v>5174923</v>
      </c>
      <c r="C30" s="63">
        <v>5109219</v>
      </c>
      <c r="D30" s="63">
        <v>63985</v>
      </c>
      <c r="E30" s="64">
        <v>1719</v>
      </c>
      <c r="G30" s="73"/>
      <c r="H30" s="73"/>
      <c r="I30" s="73"/>
      <c r="J30" s="73"/>
    </row>
    <row r="31" spans="1:10" s="58" customFormat="1" x14ac:dyDescent="0.15">
      <c r="A31" s="70" t="s">
        <v>23</v>
      </c>
      <c r="B31" s="62">
        <v>80994318</v>
      </c>
      <c r="C31" s="63">
        <v>71104162</v>
      </c>
      <c r="D31" s="63">
        <v>6773077</v>
      </c>
      <c r="E31" s="64">
        <v>3117079</v>
      </c>
      <c r="G31" s="73"/>
      <c r="H31" s="73"/>
      <c r="I31" s="73"/>
      <c r="J31" s="73"/>
    </row>
    <row r="32" spans="1:10" s="58" customFormat="1" ht="41.25" customHeight="1" x14ac:dyDescent="0.15">
      <c r="A32" s="71" t="s">
        <v>27</v>
      </c>
      <c r="B32" s="62">
        <v>530070</v>
      </c>
      <c r="C32" s="63">
        <v>446990</v>
      </c>
      <c r="D32" s="63">
        <v>83080</v>
      </c>
      <c r="E32" s="64">
        <v>0</v>
      </c>
      <c r="G32" s="73"/>
      <c r="H32" s="73"/>
      <c r="I32" s="73"/>
      <c r="J32" s="73"/>
    </row>
    <row r="33" spans="1:11" s="58" customFormat="1" x14ac:dyDescent="0.15">
      <c r="A33" s="70" t="s">
        <v>28</v>
      </c>
      <c r="B33" s="62">
        <v>530070</v>
      </c>
      <c r="C33" s="63">
        <v>446990</v>
      </c>
      <c r="D33" s="63">
        <v>83080</v>
      </c>
      <c r="E33" s="64">
        <v>0</v>
      </c>
      <c r="G33" s="73"/>
      <c r="H33" s="73"/>
      <c r="I33" s="73"/>
      <c r="J33" s="73"/>
    </row>
    <row r="34" spans="1:11" s="58" customFormat="1" ht="12.75" customHeight="1" x14ac:dyDescent="0.15">
      <c r="A34" s="70" t="s">
        <v>21</v>
      </c>
      <c r="B34" s="62">
        <v>525971</v>
      </c>
      <c r="C34" s="63">
        <v>446707</v>
      </c>
      <c r="D34" s="63">
        <v>79264</v>
      </c>
      <c r="E34" s="64">
        <v>0</v>
      </c>
      <c r="G34" s="73"/>
      <c r="H34" s="73"/>
      <c r="I34" s="73"/>
      <c r="J34" s="73"/>
    </row>
    <row r="35" spans="1:11" s="58" customFormat="1" x14ac:dyDescent="0.15">
      <c r="A35" s="70" t="s">
        <v>22</v>
      </c>
      <c r="B35" s="62">
        <v>283</v>
      </c>
      <c r="C35" s="63">
        <v>283</v>
      </c>
      <c r="D35" s="63">
        <v>0</v>
      </c>
      <c r="E35" s="64">
        <v>0</v>
      </c>
      <c r="G35" s="73"/>
      <c r="H35" s="73"/>
      <c r="I35" s="73"/>
      <c r="J35" s="73"/>
    </row>
    <row r="36" spans="1:11" s="58" customFormat="1" ht="12.75" customHeight="1" x14ac:dyDescent="0.15">
      <c r="A36" s="70" t="s">
        <v>23</v>
      </c>
      <c r="B36" s="62">
        <v>3816</v>
      </c>
      <c r="C36" s="63">
        <v>0</v>
      </c>
      <c r="D36" s="63">
        <v>3816</v>
      </c>
      <c r="E36" s="64">
        <v>0</v>
      </c>
      <c r="G36" s="73"/>
      <c r="H36" s="73"/>
      <c r="I36" s="73"/>
      <c r="J36" s="73"/>
    </row>
    <row r="37" spans="1:11" s="58" customFormat="1" ht="39" customHeight="1" x14ac:dyDescent="0.15">
      <c r="A37" s="71" t="s">
        <v>29</v>
      </c>
      <c r="B37" s="62">
        <v>18061</v>
      </c>
      <c r="C37" s="63">
        <v>3946</v>
      </c>
      <c r="D37" s="63">
        <v>13292</v>
      </c>
      <c r="E37" s="64">
        <v>823</v>
      </c>
      <c r="G37" s="73"/>
      <c r="H37" s="73"/>
      <c r="I37" s="73"/>
      <c r="J37" s="73"/>
    </row>
    <row r="38" spans="1:11" s="58" customFormat="1" x14ac:dyDescent="0.15">
      <c r="A38" s="70" t="s">
        <v>28</v>
      </c>
      <c r="B38" s="62">
        <v>18061</v>
      </c>
      <c r="C38" s="63">
        <v>3946</v>
      </c>
      <c r="D38" s="63">
        <v>13292</v>
      </c>
      <c r="E38" s="64">
        <v>823</v>
      </c>
      <c r="G38" s="73"/>
      <c r="H38" s="73"/>
      <c r="I38" s="73"/>
      <c r="J38" s="73"/>
    </row>
    <row r="39" spans="1:11" s="58" customFormat="1" x14ac:dyDescent="0.15">
      <c r="A39" s="70" t="s">
        <v>21</v>
      </c>
      <c r="B39" s="62">
        <v>14669</v>
      </c>
      <c r="C39" s="63">
        <v>554</v>
      </c>
      <c r="D39" s="63">
        <v>13292</v>
      </c>
      <c r="E39" s="64">
        <v>823</v>
      </c>
      <c r="G39" s="73"/>
      <c r="H39" s="73"/>
      <c r="I39" s="73"/>
      <c r="J39" s="73"/>
    </row>
    <row r="40" spans="1:11" s="58" customFormat="1" x14ac:dyDescent="0.15">
      <c r="A40" s="70" t="s">
        <v>22</v>
      </c>
      <c r="B40" s="62">
        <v>3392</v>
      </c>
      <c r="C40" s="63">
        <v>3392</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12355</v>
      </c>
      <c r="C42" s="63">
        <v>490</v>
      </c>
      <c r="D42" s="63">
        <v>11865</v>
      </c>
      <c r="E42" s="64">
        <v>0</v>
      </c>
      <c r="G42" s="73"/>
      <c r="H42" s="73"/>
      <c r="I42" s="73"/>
      <c r="J42" s="73"/>
    </row>
    <row r="43" spans="1:11" s="58" customFormat="1" x14ac:dyDescent="0.15">
      <c r="A43" s="70" t="s">
        <v>28</v>
      </c>
      <c r="B43" s="62">
        <v>12355</v>
      </c>
      <c r="C43" s="63">
        <v>490</v>
      </c>
      <c r="D43" s="63">
        <v>11865</v>
      </c>
      <c r="E43" s="64">
        <v>0</v>
      </c>
      <c r="G43" s="73"/>
      <c r="H43" s="73"/>
      <c r="I43" s="73"/>
      <c r="J43" s="73"/>
    </row>
    <row r="44" spans="1:11" s="58" customFormat="1" x14ac:dyDescent="0.15">
      <c r="A44" s="70" t="s">
        <v>21</v>
      </c>
      <c r="B44" s="62">
        <v>12355</v>
      </c>
      <c r="C44" s="63">
        <v>490</v>
      </c>
      <c r="D44" s="63">
        <v>11865</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9638</v>
      </c>
      <c r="C47" s="63">
        <v>1056</v>
      </c>
      <c r="D47" s="63">
        <v>8582</v>
      </c>
      <c r="E47" s="64">
        <v>0</v>
      </c>
      <c r="G47" s="73"/>
      <c r="H47" s="73"/>
      <c r="I47" s="73"/>
      <c r="J47" s="73"/>
    </row>
    <row r="48" spans="1:11" s="58" customFormat="1" x14ac:dyDescent="0.15">
      <c r="A48" s="70" t="s">
        <v>28</v>
      </c>
      <c r="B48" s="62">
        <v>9638</v>
      </c>
      <c r="C48" s="63">
        <v>1056</v>
      </c>
      <c r="D48" s="63">
        <v>8582</v>
      </c>
      <c r="E48" s="64">
        <v>0</v>
      </c>
      <c r="F48" s="50"/>
      <c r="G48" s="73"/>
      <c r="H48" s="73"/>
      <c r="I48" s="73"/>
      <c r="J48" s="73"/>
      <c r="K48" s="50"/>
    </row>
    <row r="49" spans="1:11" s="58" customFormat="1" x14ac:dyDescent="0.15">
      <c r="A49" s="70" t="s">
        <v>21</v>
      </c>
      <c r="B49" s="62">
        <v>9638</v>
      </c>
      <c r="C49" s="63">
        <v>1056</v>
      </c>
      <c r="D49" s="63">
        <v>8582</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526138</v>
      </c>
      <c r="C52" s="63">
        <v>449390</v>
      </c>
      <c r="D52" s="63">
        <v>75925</v>
      </c>
      <c r="E52" s="64">
        <v>823</v>
      </c>
      <c r="F52" s="50"/>
      <c r="G52" s="73"/>
      <c r="H52" s="73"/>
      <c r="I52" s="73"/>
      <c r="J52" s="73"/>
      <c r="K52" s="50"/>
    </row>
    <row r="53" spans="1:11" s="58" customFormat="1" x14ac:dyDescent="0.15">
      <c r="A53" s="70" t="s">
        <v>28</v>
      </c>
      <c r="B53" s="62">
        <v>526138</v>
      </c>
      <c r="C53" s="63">
        <v>449390</v>
      </c>
      <c r="D53" s="63">
        <v>75925</v>
      </c>
      <c r="E53" s="64">
        <v>823</v>
      </c>
      <c r="F53" s="50"/>
      <c r="G53" s="73"/>
      <c r="H53" s="73"/>
      <c r="I53" s="73"/>
      <c r="J53" s="73"/>
      <c r="K53" s="50"/>
    </row>
    <row r="54" spans="1:11" s="58" customFormat="1" x14ac:dyDescent="0.15">
      <c r="A54" s="70" t="s">
        <v>21</v>
      </c>
      <c r="B54" s="62">
        <v>518647</v>
      </c>
      <c r="C54" s="63">
        <v>445715</v>
      </c>
      <c r="D54" s="63">
        <v>72109</v>
      </c>
      <c r="E54" s="64">
        <v>823</v>
      </c>
      <c r="F54" s="50"/>
      <c r="G54" s="73"/>
      <c r="H54" s="73"/>
      <c r="I54" s="73"/>
      <c r="J54" s="73"/>
      <c r="K54" s="50"/>
    </row>
    <row r="55" spans="1:11" s="58" customFormat="1" x14ac:dyDescent="0.15">
      <c r="A55" s="70" t="s">
        <v>22</v>
      </c>
      <c r="B55" s="62">
        <v>3675</v>
      </c>
      <c r="C55" s="63">
        <v>3675</v>
      </c>
      <c r="D55" s="63">
        <v>0</v>
      </c>
      <c r="E55" s="64">
        <v>0</v>
      </c>
      <c r="F55" s="50"/>
      <c r="G55" s="73"/>
      <c r="H55" s="73"/>
      <c r="I55" s="73"/>
      <c r="J55" s="73"/>
      <c r="K55" s="50"/>
    </row>
    <row r="56" spans="1:11" s="58" customFormat="1" x14ac:dyDescent="0.15">
      <c r="A56" s="70" t="s">
        <v>23</v>
      </c>
      <c r="B56" s="62">
        <v>3816</v>
      </c>
      <c r="C56" s="63">
        <v>0</v>
      </c>
      <c r="D56" s="63">
        <v>3816</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526138</v>
      </c>
      <c r="C58" s="66">
        <v>449390</v>
      </c>
      <c r="D58" s="66">
        <v>75925</v>
      </c>
      <c r="E58" s="67">
        <v>823</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0"/>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57</v>
      </c>
      <c r="B2" s="76"/>
      <c r="C2" s="76"/>
      <c r="D2" s="76"/>
      <c r="E2" s="76"/>
    </row>
    <row r="3" spans="1:10" ht="15" customHeight="1" thickBot="1" x14ac:dyDescent="0.2">
      <c r="A3" s="51"/>
      <c r="B3" s="52"/>
      <c r="C3" s="52"/>
      <c r="D3" s="52"/>
      <c r="E3" s="53" t="s">
        <v>0</v>
      </c>
    </row>
    <row r="4" spans="1:10" s="57" customFormat="1" ht="33" customHeight="1" thickBot="1" x14ac:dyDescent="0.2">
      <c r="A4" s="68" t="s">
        <v>56</v>
      </c>
      <c r="B4" s="54" t="s">
        <v>15</v>
      </c>
      <c r="C4" s="55" t="s">
        <v>16</v>
      </c>
      <c r="D4" s="55" t="s">
        <v>59</v>
      </c>
      <c r="E4" s="56" t="s">
        <v>18</v>
      </c>
    </row>
    <row r="5" spans="1:10" s="58" customFormat="1" ht="24.75" customHeight="1" x14ac:dyDescent="0.15">
      <c r="A5" s="69" t="s">
        <v>19</v>
      </c>
      <c r="B5" s="59">
        <v>130966743.8</v>
      </c>
      <c r="C5" s="60">
        <v>115762824.8</v>
      </c>
      <c r="D5" s="60">
        <v>11470400</v>
      </c>
      <c r="E5" s="61">
        <v>3733519</v>
      </c>
      <c r="G5" s="73"/>
      <c r="H5" s="73"/>
      <c r="I5" s="73"/>
      <c r="J5" s="73"/>
    </row>
    <row r="6" spans="1:10" s="58" customFormat="1" x14ac:dyDescent="0.15">
      <c r="A6" s="70" t="s">
        <v>20</v>
      </c>
      <c r="B6" s="62">
        <v>3905157.82</v>
      </c>
      <c r="C6" s="63">
        <v>3297829.82</v>
      </c>
      <c r="D6" s="63">
        <v>452203</v>
      </c>
      <c r="E6" s="64">
        <v>155125</v>
      </c>
      <c r="G6" s="73"/>
      <c r="H6" s="73"/>
      <c r="I6" s="73"/>
      <c r="J6" s="73"/>
    </row>
    <row r="7" spans="1:10" s="58" customFormat="1" x14ac:dyDescent="0.15">
      <c r="A7" s="70" t="s">
        <v>21</v>
      </c>
      <c r="B7" s="62">
        <v>3655344.77</v>
      </c>
      <c r="C7" s="63">
        <v>3087037.77</v>
      </c>
      <c r="D7" s="63">
        <v>422338</v>
      </c>
      <c r="E7" s="64">
        <v>145969</v>
      </c>
      <c r="G7" s="73"/>
      <c r="H7" s="73"/>
      <c r="I7" s="73"/>
      <c r="J7" s="73"/>
    </row>
    <row r="8" spans="1:10" s="58" customFormat="1" x14ac:dyDescent="0.15">
      <c r="A8" s="70" t="s">
        <v>22</v>
      </c>
      <c r="B8" s="62">
        <v>214424.05</v>
      </c>
      <c r="C8" s="63">
        <v>210792.05</v>
      </c>
      <c r="D8" s="63">
        <v>0</v>
      </c>
      <c r="E8" s="64">
        <v>3632</v>
      </c>
      <c r="G8" s="73"/>
      <c r="H8" s="73"/>
      <c r="I8" s="73"/>
      <c r="J8" s="73"/>
    </row>
    <row r="9" spans="1:10" s="58" customFormat="1" x14ac:dyDescent="0.15">
      <c r="A9" s="70" t="s">
        <v>23</v>
      </c>
      <c r="B9" s="62">
        <v>35389</v>
      </c>
      <c r="C9" s="63">
        <v>0</v>
      </c>
      <c r="D9" s="63">
        <v>29865</v>
      </c>
      <c r="E9" s="64">
        <v>5524</v>
      </c>
      <c r="G9" s="73"/>
      <c r="H9" s="73"/>
      <c r="I9" s="73"/>
      <c r="J9" s="73"/>
    </row>
    <row r="10" spans="1:10" s="58" customFormat="1" x14ac:dyDescent="0.15">
      <c r="A10" s="70" t="s">
        <v>24</v>
      </c>
      <c r="B10" s="62">
        <v>127061585.98</v>
      </c>
      <c r="C10" s="63">
        <v>112464994.98</v>
      </c>
      <c r="D10" s="63">
        <v>11018197</v>
      </c>
      <c r="E10" s="64">
        <v>3578394</v>
      </c>
      <c r="G10" s="73"/>
      <c r="H10" s="73"/>
      <c r="I10" s="73"/>
      <c r="J10" s="73"/>
    </row>
    <row r="11" spans="1:10" s="58" customFormat="1" x14ac:dyDescent="0.15">
      <c r="A11" s="70" t="s">
        <v>21</v>
      </c>
      <c r="B11" s="62">
        <v>40892344.310000002</v>
      </c>
      <c r="C11" s="63">
        <v>36251613.310000002</v>
      </c>
      <c r="D11" s="63">
        <v>4181135</v>
      </c>
      <c r="E11" s="64">
        <v>459596</v>
      </c>
      <c r="G11" s="73"/>
      <c r="H11" s="73"/>
      <c r="I11" s="73"/>
      <c r="J11" s="73"/>
    </row>
    <row r="12" spans="1:10" s="58" customFormat="1" ht="12.75" customHeight="1" x14ac:dyDescent="0.15">
      <c r="A12" s="70" t="s">
        <v>22</v>
      </c>
      <c r="B12" s="62">
        <v>5174923.24</v>
      </c>
      <c r="C12" s="63">
        <v>5109219.24</v>
      </c>
      <c r="D12" s="63">
        <v>63985</v>
      </c>
      <c r="E12" s="64">
        <v>1719</v>
      </c>
      <c r="G12" s="73"/>
      <c r="H12" s="73"/>
      <c r="I12" s="73"/>
      <c r="J12" s="73"/>
    </row>
    <row r="13" spans="1:10" s="58" customFormat="1" ht="12.75" customHeight="1" x14ac:dyDescent="0.15">
      <c r="A13" s="70" t="s">
        <v>23</v>
      </c>
      <c r="B13" s="62">
        <v>80994318.430000007</v>
      </c>
      <c r="C13" s="63">
        <v>71104162.430000007</v>
      </c>
      <c r="D13" s="63">
        <v>6773077</v>
      </c>
      <c r="E13" s="64">
        <v>3117079</v>
      </c>
      <c r="G13" s="73"/>
      <c r="H13" s="73"/>
      <c r="I13" s="73"/>
      <c r="J13" s="73"/>
    </row>
    <row r="14" spans="1:10" s="58" customFormat="1" ht="24.75" customHeight="1" x14ac:dyDescent="0.15">
      <c r="A14" s="71" t="s">
        <v>25</v>
      </c>
      <c r="B14" s="62">
        <v>13950576</v>
      </c>
      <c r="C14" s="63">
        <v>12334334</v>
      </c>
      <c r="D14" s="63">
        <v>1415727</v>
      </c>
      <c r="E14" s="64">
        <v>200515</v>
      </c>
      <c r="G14" s="73"/>
      <c r="H14" s="73"/>
      <c r="I14" s="73"/>
      <c r="J14" s="73"/>
    </row>
    <row r="15" spans="1:10" s="58" customFormat="1" x14ac:dyDescent="0.15">
      <c r="A15" s="70" t="s">
        <v>20</v>
      </c>
      <c r="B15" s="62">
        <v>703204</v>
      </c>
      <c r="C15" s="63">
        <v>661295</v>
      </c>
      <c r="D15" s="63">
        <v>38960</v>
      </c>
      <c r="E15" s="64">
        <v>2949</v>
      </c>
      <c r="G15" s="73"/>
      <c r="H15" s="73"/>
      <c r="I15" s="73"/>
      <c r="J15" s="73"/>
    </row>
    <row r="16" spans="1:10" s="58" customFormat="1" x14ac:dyDescent="0.15">
      <c r="A16" s="70" t="s">
        <v>21</v>
      </c>
      <c r="B16" s="62">
        <v>297693</v>
      </c>
      <c r="C16" s="63">
        <v>267573</v>
      </c>
      <c r="D16" s="63">
        <v>27171</v>
      </c>
      <c r="E16" s="64">
        <v>2949</v>
      </c>
      <c r="G16" s="73"/>
      <c r="H16" s="73"/>
      <c r="I16" s="73"/>
      <c r="J16" s="73"/>
    </row>
    <row r="17" spans="1:10" s="58" customFormat="1" ht="12.75" customHeight="1" x14ac:dyDescent="0.15">
      <c r="A17" s="70" t="s">
        <v>22</v>
      </c>
      <c r="B17" s="62">
        <v>393722</v>
      </c>
      <c r="C17" s="63">
        <v>393722</v>
      </c>
      <c r="D17" s="63">
        <v>0</v>
      </c>
      <c r="E17" s="64">
        <v>0</v>
      </c>
      <c r="G17" s="73"/>
      <c r="H17" s="73"/>
      <c r="I17" s="73"/>
      <c r="J17" s="73"/>
    </row>
    <row r="18" spans="1:10" s="58" customFormat="1" x14ac:dyDescent="0.15">
      <c r="A18" s="70" t="s">
        <v>23</v>
      </c>
      <c r="B18" s="62">
        <v>11789</v>
      </c>
      <c r="C18" s="63">
        <v>0</v>
      </c>
      <c r="D18" s="63">
        <v>11789</v>
      </c>
      <c r="E18" s="64">
        <v>0</v>
      </c>
      <c r="G18" s="73"/>
      <c r="H18" s="73"/>
      <c r="I18" s="73"/>
      <c r="J18" s="73"/>
    </row>
    <row r="19" spans="1:10" s="58" customFormat="1" x14ac:dyDescent="0.15">
      <c r="A19" s="70" t="s">
        <v>24</v>
      </c>
      <c r="B19" s="62">
        <v>13247372</v>
      </c>
      <c r="C19" s="63">
        <v>11673039</v>
      </c>
      <c r="D19" s="63">
        <v>1376767</v>
      </c>
      <c r="E19" s="64">
        <v>197566</v>
      </c>
      <c r="G19" s="73"/>
      <c r="H19" s="73"/>
      <c r="I19" s="73"/>
      <c r="J19" s="73"/>
    </row>
    <row r="20" spans="1:10" s="58" customFormat="1" x14ac:dyDescent="0.15">
      <c r="A20" s="70" t="s">
        <v>21</v>
      </c>
      <c r="B20" s="62">
        <v>2116260</v>
      </c>
      <c r="C20" s="63">
        <v>1744502</v>
      </c>
      <c r="D20" s="63">
        <v>361101</v>
      </c>
      <c r="E20" s="64">
        <v>10657</v>
      </c>
      <c r="G20" s="73"/>
      <c r="H20" s="73"/>
      <c r="I20" s="73"/>
      <c r="J20" s="73"/>
    </row>
    <row r="21" spans="1:10" s="58" customFormat="1" x14ac:dyDescent="0.15">
      <c r="A21" s="70" t="s">
        <v>22</v>
      </c>
      <c r="B21" s="62">
        <v>660118</v>
      </c>
      <c r="C21" s="63">
        <v>650718</v>
      </c>
      <c r="D21" s="63">
        <v>8484</v>
      </c>
      <c r="E21" s="64">
        <v>916</v>
      </c>
      <c r="G21" s="73"/>
      <c r="H21" s="73"/>
      <c r="I21" s="73"/>
      <c r="J21" s="73"/>
    </row>
    <row r="22" spans="1:10" s="58" customFormat="1" ht="12.75" customHeight="1" x14ac:dyDescent="0.15">
      <c r="A22" s="70" t="s">
        <v>23</v>
      </c>
      <c r="B22" s="62">
        <v>10470994</v>
      </c>
      <c r="C22" s="63">
        <v>9277819</v>
      </c>
      <c r="D22" s="63">
        <v>1007182</v>
      </c>
      <c r="E22" s="64">
        <v>185993</v>
      </c>
      <c r="G22" s="73"/>
      <c r="H22" s="73"/>
      <c r="I22" s="73"/>
      <c r="J22" s="73"/>
    </row>
    <row r="23" spans="1:10" s="58" customFormat="1" ht="24.75" customHeight="1" x14ac:dyDescent="0.15">
      <c r="A23" s="71" t="s">
        <v>26</v>
      </c>
      <c r="B23" s="62">
        <v>130187724.48</v>
      </c>
      <c r="C23" s="63">
        <v>115032852.48</v>
      </c>
      <c r="D23" s="63">
        <v>11407493</v>
      </c>
      <c r="E23" s="64">
        <v>3747379</v>
      </c>
      <c r="G23" s="73"/>
      <c r="H23" s="73"/>
      <c r="I23" s="73"/>
      <c r="J23" s="73"/>
    </row>
    <row r="24" spans="1:10" s="58" customFormat="1" x14ac:dyDescent="0.15">
      <c r="A24" s="70" t="s">
        <v>20</v>
      </c>
      <c r="B24" s="62">
        <v>4011340.51</v>
      </c>
      <c r="C24" s="63">
        <v>3414469.51</v>
      </c>
      <c r="D24" s="63">
        <v>448381</v>
      </c>
      <c r="E24" s="64">
        <v>148490</v>
      </c>
      <c r="G24" s="73"/>
      <c r="H24" s="73"/>
      <c r="I24" s="73"/>
      <c r="J24" s="73"/>
    </row>
    <row r="25" spans="1:10" s="58" customFormat="1" ht="12.75" customHeight="1" x14ac:dyDescent="0.15">
      <c r="A25" s="70" t="s">
        <v>21</v>
      </c>
      <c r="B25" s="62">
        <v>3751418.51</v>
      </c>
      <c r="C25" s="63">
        <v>3190363.51</v>
      </c>
      <c r="D25" s="63">
        <v>420652</v>
      </c>
      <c r="E25" s="64">
        <v>140403</v>
      </c>
      <c r="G25" s="73"/>
      <c r="H25" s="73"/>
      <c r="I25" s="73"/>
      <c r="J25" s="73"/>
    </row>
    <row r="26" spans="1:10" s="58" customFormat="1" x14ac:dyDescent="0.15">
      <c r="A26" s="70" t="s">
        <v>22</v>
      </c>
      <c r="B26" s="62">
        <v>227823</v>
      </c>
      <c r="C26" s="63">
        <v>224106</v>
      </c>
      <c r="D26" s="63">
        <v>0</v>
      </c>
      <c r="E26" s="64">
        <v>3717</v>
      </c>
      <c r="G26" s="73"/>
      <c r="H26" s="73"/>
      <c r="I26" s="73"/>
      <c r="J26" s="73"/>
    </row>
    <row r="27" spans="1:10" s="58" customFormat="1" ht="12.75" customHeight="1" x14ac:dyDescent="0.15">
      <c r="A27" s="70" t="s">
        <v>23</v>
      </c>
      <c r="B27" s="62">
        <v>32099</v>
      </c>
      <c r="C27" s="63">
        <v>0</v>
      </c>
      <c r="D27" s="63">
        <v>27729</v>
      </c>
      <c r="E27" s="64">
        <v>4370</v>
      </c>
      <c r="G27" s="73"/>
      <c r="H27" s="73"/>
      <c r="I27" s="73"/>
      <c r="J27" s="73"/>
    </row>
    <row r="28" spans="1:10" s="58" customFormat="1" ht="12.75" customHeight="1" x14ac:dyDescent="0.15">
      <c r="A28" s="70" t="s">
        <v>24</v>
      </c>
      <c r="B28" s="62">
        <v>126176383.97</v>
      </c>
      <c r="C28" s="63">
        <v>111618382.97</v>
      </c>
      <c r="D28" s="63">
        <v>10959112</v>
      </c>
      <c r="E28" s="64">
        <v>3598889</v>
      </c>
      <c r="G28" s="73"/>
      <c r="H28" s="73"/>
      <c r="I28" s="73"/>
      <c r="J28" s="73"/>
    </row>
    <row r="29" spans="1:10" s="58" customFormat="1" ht="12.75" customHeight="1" x14ac:dyDescent="0.15">
      <c r="A29" s="70" t="s">
        <v>21</v>
      </c>
      <c r="B29" s="62">
        <v>40808335.789999999</v>
      </c>
      <c r="C29" s="63">
        <v>36141732.789999999</v>
      </c>
      <c r="D29" s="63">
        <v>4259256</v>
      </c>
      <c r="E29" s="64">
        <v>407347</v>
      </c>
      <c r="G29" s="73"/>
      <c r="H29" s="73"/>
      <c r="I29" s="73"/>
      <c r="J29" s="73"/>
    </row>
    <row r="30" spans="1:10" s="58" customFormat="1" ht="12.75" customHeight="1" x14ac:dyDescent="0.15">
      <c r="A30" s="70" t="s">
        <v>22</v>
      </c>
      <c r="B30" s="62">
        <v>4270199.04</v>
      </c>
      <c r="C30" s="63">
        <v>4220258.04</v>
      </c>
      <c r="D30" s="63">
        <v>47306</v>
      </c>
      <c r="E30" s="64">
        <v>2635</v>
      </c>
      <c r="G30" s="73"/>
      <c r="H30" s="73"/>
      <c r="I30" s="73"/>
      <c r="J30" s="73"/>
    </row>
    <row r="31" spans="1:10" s="58" customFormat="1" x14ac:dyDescent="0.15">
      <c r="A31" s="70" t="s">
        <v>23</v>
      </c>
      <c r="B31" s="62">
        <v>81097849.140000001</v>
      </c>
      <c r="C31" s="63">
        <v>71256392.140000001</v>
      </c>
      <c r="D31" s="63">
        <v>6652550</v>
      </c>
      <c r="E31" s="64">
        <v>3188907</v>
      </c>
      <c r="G31" s="73"/>
      <c r="H31" s="73"/>
      <c r="I31" s="73"/>
      <c r="J31" s="73"/>
    </row>
    <row r="32" spans="1:10" s="58" customFormat="1" ht="41.25" customHeight="1" x14ac:dyDescent="0.15">
      <c r="A32" s="71" t="s">
        <v>27</v>
      </c>
      <c r="B32" s="62">
        <v>538303</v>
      </c>
      <c r="C32" s="63">
        <v>449390</v>
      </c>
      <c r="D32" s="63">
        <v>88090</v>
      </c>
      <c r="E32" s="64">
        <v>823</v>
      </c>
      <c r="G32" s="73"/>
      <c r="H32" s="73"/>
      <c r="I32" s="73"/>
      <c r="J32" s="73"/>
    </row>
    <row r="33" spans="1:11" s="58" customFormat="1" x14ac:dyDescent="0.15">
      <c r="A33" s="70" t="s">
        <v>28</v>
      </c>
      <c r="B33" s="62">
        <v>538303</v>
      </c>
      <c r="C33" s="63">
        <v>449390</v>
      </c>
      <c r="D33" s="63">
        <v>88090</v>
      </c>
      <c r="E33" s="64">
        <v>823</v>
      </c>
      <c r="G33" s="73"/>
      <c r="H33" s="73"/>
      <c r="I33" s="73"/>
      <c r="J33" s="73"/>
    </row>
    <row r="34" spans="1:11" s="58" customFormat="1" ht="12.75" customHeight="1" x14ac:dyDescent="0.15">
      <c r="A34" s="70" t="s">
        <v>21</v>
      </c>
      <c r="B34" s="62">
        <v>530812</v>
      </c>
      <c r="C34" s="63">
        <v>445715</v>
      </c>
      <c r="D34" s="63">
        <v>84274</v>
      </c>
      <c r="E34" s="64">
        <v>823</v>
      </c>
      <c r="G34" s="73"/>
      <c r="H34" s="73"/>
      <c r="I34" s="73"/>
      <c r="J34" s="73"/>
    </row>
    <row r="35" spans="1:11" s="58" customFormat="1" x14ac:dyDescent="0.15">
      <c r="A35" s="70" t="s">
        <v>22</v>
      </c>
      <c r="B35" s="62">
        <v>3675</v>
      </c>
      <c r="C35" s="63">
        <v>3675</v>
      </c>
      <c r="D35" s="63">
        <v>0</v>
      </c>
      <c r="E35" s="64">
        <v>0</v>
      </c>
      <c r="G35" s="73"/>
      <c r="H35" s="73"/>
      <c r="I35" s="73"/>
      <c r="J35" s="73"/>
    </row>
    <row r="36" spans="1:11" s="58" customFormat="1" ht="12.75" customHeight="1" x14ac:dyDescent="0.15">
      <c r="A36" s="70" t="s">
        <v>23</v>
      </c>
      <c r="B36" s="62">
        <v>3816</v>
      </c>
      <c r="C36" s="63">
        <v>0</v>
      </c>
      <c r="D36" s="63">
        <v>3816</v>
      </c>
      <c r="E36" s="64">
        <v>0</v>
      </c>
      <c r="G36" s="73"/>
      <c r="H36" s="73"/>
      <c r="I36" s="73"/>
      <c r="J36" s="73"/>
    </row>
    <row r="37" spans="1:11" s="58" customFormat="1" ht="39" customHeight="1" x14ac:dyDescent="0.15">
      <c r="A37" s="71" t="s">
        <v>29</v>
      </c>
      <c r="B37" s="62">
        <v>51650</v>
      </c>
      <c r="C37" s="63">
        <v>35390</v>
      </c>
      <c r="D37" s="63">
        <v>16260</v>
      </c>
      <c r="E37" s="64">
        <v>0</v>
      </c>
      <c r="G37" s="73"/>
      <c r="H37" s="73"/>
      <c r="I37" s="73"/>
      <c r="J37" s="73"/>
    </row>
    <row r="38" spans="1:11" s="58" customFormat="1" x14ac:dyDescent="0.15">
      <c r="A38" s="70" t="s">
        <v>28</v>
      </c>
      <c r="B38" s="62">
        <v>51650</v>
      </c>
      <c r="C38" s="63">
        <v>35390</v>
      </c>
      <c r="D38" s="63">
        <v>16260</v>
      </c>
      <c r="E38" s="64">
        <v>0</v>
      </c>
      <c r="G38" s="73"/>
      <c r="H38" s="73"/>
      <c r="I38" s="73"/>
      <c r="J38" s="73"/>
    </row>
    <row r="39" spans="1:11" s="58" customFormat="1" x14ac:dyDescent="0.15">
      <c r="A39" s="70" t="s">
        <v>21</v>
      </c>
      <c r="B39" s="62">
        <v>44613</v>
      </c>
      <c r="C39" s="63">
        <v>28353</v>
      </c>
      <c r="D39" s="63">
        <v>16260</v>
      </c>
      <c r="E39" s="64">
        <v>0</v>
      </c>
      <c r="G39" s="73"/>
      <c r="H39" s="73"/>
      <c r="I39" s="73"/>
      <c r="J39" s="73"/>
    </row>
    <row r="40" spans="1:11" s="58" customFormat="1" x14ac:dyDescent="0.15">
      <c r="A40" s="70" t="s">
        <v>22</v>
      </c>
      <c r="B40" s="62">
        <v>7037</v>
      </c>
      <c r="C40" s="63">
        <v>7037</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9020</v>
      </c>
      <c r="C42" s="63">
        <v>6261</v>
      </c>
      <c r="D42" s="63">
        <v>2759</v>
      </c>
      <c r="E42" s="64">
        <v>0</v>
      </c>
      <c r="G42" s="73"/>
      <c r="H42" s="73"/>
      <c r="I42" s="73"/>
      <c r="J42" s="73"/>
    </row>
    <row r="43" spans="1:11" s="58" customFormat="1" x14ac:dyDescent="0.15">
      <c r="A43" s="70" t="s">
        <v>28</v>
      </c>
      <c r="B43" s="62">
        <v>9020</v>
      </c>
      <c r="C43" s="63">
        <v>6261</v>
      </c>
      <c r="D43" s="63">
        <v>2759</v>
      </c>
      <c r="E43" s="64">
        <v>0</v>
      </c>
      <c r="G43" s="73"/>
      <c r="H43" s="73"/>
      <c r="I43" s="73"/>
      <c r="J43" s="73"/>
    </row>
    <row r="44" spans="1:11" s="58" customFormat="1" x14ac:dyDescent="0.15">
      <c r="A44" s="70" t="s">
        <v>21</v>
      </c>
      <c r="B44" s="62">
        <v>9020</v>
      </c>
      <c r="C44" s="63">
        <v>6261</v>
      </c>
      <c r="D44" s="63">
        <v>2759</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11750</v>
      </c>
      <c r="C47" s="63">
        <v>0</v>
      </c>
      <c r="D47" s="63">
        <v>11750</v>
      </c>
      <c r="E47" s="64">
        <v>0</v>
      </c>
      <c r="G47" s="73"/>
      <c r="H47" s="73"/>
      <c r="I47" s="73"/>
      <c r="J47" s="73"/>
    </row>
    <row r="48" spans="1:11" s="58" customFormat="1" x14ac:dyDescent="0.15">
      <c r="A48" s="70" t="s">
        <v>28</v>
      </c>
      <c r="B48" s="62">
        <v>11750</v>
      </c>
      <c r="C48" s="63">
        <v>0</v>
      </c>
      <c r="D48" s="63">
        <v>11750</v>
      </c>
      <c r="E48" s="64">
        <v>0</v>
      </c>
      <c r="F48" s="50"/>
      <c r="G48" s="73"/>
      <c r="H48" s="73"/>
      <c r="I48" s="73"/>
      <c r="J48" s="73"/>
      <c r="K48" s="50"/>
    </row>
    <row r="49" spans="1:11" s="58" customFormat="1" x14ac:dyDescent="0.15">
      <c r="A49" s="70" t="s">
        <v>21</v>
      </c>
      <c r="B49" s="62">
        <v>11750</v>
      </c>
      <c r="C49" s="63">
        <v>0</v>
      </c>
      <c r="D49" s="63">
        <v>11750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569183</v>
      </c>
      <c r="C52" s="63">
        <v>478519</v>
      </c>
      <c r="D52" s="63">
        <v>89841</v>
      </c>
      <c r="E52" s="64">
        <v>823</v>
      </c>
      <c r="F52" s="50"/>
      <c r="G52" s="73"/>
      <c r="H52" s="73"/>
      <c r="I52" s="73"/>
      <c r="J52" s="73"/>
      <c r="K52" s="50"/>
    </row>
    <row r="53" spans="1:11" s="58" customFormat="1" x14ac:dyDescent="0.15">
      <c r="A53" s="70" t="s">
        <v>28</v>
      </c>
      <c r="B53" s="62">
        <v>569183</v>
      </c>
      <c r="C53" s="63">
        <v>478519</v>
      </c>
      <c r="D53" s="63">
        <v>89841</v>
      </c>
      <c r="E53" s="64">
        <v>823</v>
      </c>
      <c r="F53" s="50"/>
      <c r="G53" s="73"/>
      <c r="H53" s="73"/>
      <c r="I53" s="73"/>
      <c r="J53" s="73"/>
      <c r="K53" s="50"/>
    </row>
    <row r="54" spans="1:11" s="58" customFormat="1" x14ac:dyDescent="0.15">
      <c r="A54" s="70" t="s">
        <v>21</v>
      </c>
      <c r="B54" s="62">
        <v>554655</v>
      </c>
      <c r="C54" s="63">
        <v>467807</v>
      </c>
      <c r="D54" s="63">
        <v>86025</v>
      </c>
      <c r="E54" s="64">
        <v>823</v>
      </c>
      <c r="F54" s="50"/>
      <c r="G54" s="73"/>
      <c r="H54" s="73"/>
      <c r="I54" s="73"/>
      <c r="J54" s="73"/>
      <c r="K54" s="50"/>
    </row>
    <row r="55" spans="1:11" s="58" customFormat="1" x14ac:dyDescent="0.15">
      <c r="A55" s="70" t="s">
        <v>22</v>
      </c>
      <c r="B55" s="62">
        <v>10712</v>
      </c>
      <c r="C55" s="63">
        <v>10712</v>
      </c>
      <c r="D55" s="63">
        <v>0</v>
      </c>
      <c r="E55" s="64">
        <v>0</v>
      </c>
      <c r="F55" s="50"/>
      <c r="G55" s="73"/>
      <c r="H55" s="73"/>
      <c r="I55" s="73"/>
      <c r="J55" s="73"/>
      <c r="K55" s="50"/>
    </row>
    <row r="56" spans="1:11" s="58" customFormat="1" x14ac:dyDescent="0.15">
      <c r="A56" s="70" t="s">
        <v>23</v>
      </c>
      <c r="B56" s="62">
        <v>3816</v>
      </c>
      <c r="C56" s="63">
        <v>0</v>
      </c>
      <c r="D56" s="63">
        <v>3816</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569183</v>
      </c>
      <c r="C58" s="66">
        <v>478519</v>
      </c>
      <c r="D58" s="66">
        <v>89841</v>
      </c>
      <c r="E58" s="67">
        <v>823</v>
      </c>
      <c r="F58" s="50"/>
      <c r="G58" s="73"/>
      <c r="H58" s="73"/>
      <c r="I58" s="73"/>
      <c r="J58" s="73"/>
      <c r="K58" s="50"/>
    </row>
    <row r="59" spans="1:11" s="58" customFormat="1" x14ac:dyDescent="0.15">
      <c r="C59" s="50"/>
      <c r="D59" s="50"/>
      <c r="E59" s="50"/>
      <c r="F59" s="50"/>
      <c r="G59" s="50"/>
      <c r="H59" s="50"/>
      <c r="I59" s="50"/>
      <c r="J59" s="50"/>
      <c r="K59" s="50"/>
    </row>
    <row r="60" spans="1:11" ht="24" customHeight="1" x14ac:dyDescent="0.15">
      <c r="A60" s="78" t="s">
        <v>60</v>
      </c>
      <c r="B60" s="78"/>
      <c r="C60" s="78"/>
      <c r="D60" s="78"/>
      <c r="E60" s="78"/>
    </row>
  </sheetData>
  <mergeCells count="2">
    <mergeCell ref="A2:E2"/>
    <mergeCell ref="A60:E6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0"/>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61</v>
      </c>
      <c r="B2" s="76"/>
      <c r="C2" s="76"/>
      <c r="D2" s="76"/>
      <c r="E2" s="76"/>
    </row>
    <row r="3" spans="1:10" ht="15" customHeight="1" thickBot="1" x14ac:dyDescent="0.2">
      <c r="A3" s="51"/>
      <c r="B3" s="52"/>
      <c r="C3" s="52"/>
      <c r="D3" s="52"/>
      <c r="E3" s="53" t="s">
        <v>0</v>
      </c>
    </row>
    <row r="4" spans="1:10" s="57" customFormat="1" ht="33" customHeight="1" thickBot="1" x14ac:dyDescent="0.2">
      <c r="A4" s="68" t="s">
        <v>66</v>
      </c>
      <c r="B4" s="54" t="s">
        <v>15</v>
      </c>
      <c r="C4" s="55" t="s">
        <v>16</v>
      </c>
      <c r="D4" s="55" t="s">
        <v>59</v>
      </c>
      <c r="E4" s="56" t="s">
        <v>18</v>
      </c>
    </row>
    <row r="5" spans="1:10" s="58" customFormat="1" ht="24.75" customHeight="1" x14ac:dyDescent="0.15">
      <c r="A5" s="69" t="s">
        <v>19</v>
      </c>
      <c r="B5" s="59">
        <v>130187725</v>
      </c>
      <c r="C5" s="60">
        <v>115032853</v>
      </c>
      <c r="D5" s="60">
        <v>11407493</v>
      </c>
      <c r="E5" s="61">
        <v>3747379</v>
      </c>
      <c r="G5" s="73"/>
      <c r="H5" s="73"/>
      <c r="I5" s="73"/>
      <c r="J5" s="73"/>
    </row>
    <row r="6" spans="1:10" s="58" customFormat="1" x14ac:dyDescent="0.15">
      <c r="A6" s="70" t="s">
        <v>20</v>
      </c>
      <c r="B6" s="62">
        <v>4011341</v>
      </c>
      <c r="C6" s="63">
        <v>3414470</v>
      </c>
      <c r="D6" s="63">
        <v>448381</v>
      </c>
      <c r="E6" s="64">
        <v>148490</v>
      </c>
      <c r="G6" s="73"/>
      <c r="H6" s="73"/>
      <c r="I6" s="73"/>
      <c r="J6" s="73"/>
    </row>
    <row r="7" spans="1:10" s="58" customFormat="1" x14ac:dyDescent="0.15">
      <c r="A7" s="70" t="s">
        <v>21</v>
      </c>
      <c r="B7" s="62">
        <v>3751419</v>
      </c>
      <c r="C7" s="63">
        <v>3190364</v>
      </c>
      <c r="D7" s="63">
        <v>420652</v>
      </c>
      <c r="E7" s="64">
        <v>140403</v>
      </c>
      <c r="G7" s="73"/>
      <c r="H7" s="73"/>
      <c r="I7" s="73"/>
      <c r="J7" s="73"/>
    </row>
    <row r="8" spans="1:10" s="58" customFormat="1" x14ac:dyDescent="0.15">
      <c r="A8" s="70" t="s">
        <v>22</v>
      </c>
      <c r="B8" s="62">
        <v>227823</v>
      </c>
      <c r="C8" s="63">
        <v>224106</v>
      </c>
      <c r="D8" s="63">
        <v>0</v>
      </c>
      <c r="E8" s="64">
        <v>3717</v>
      </c>
      <c r="G8" s="73"/>
      <c r="H8" s="73"/>
      <c r="I8" s="73"/>
      <c r="J8" s="73"/>
    </row>
    <row r="9" spans="1:10" s="58" customFormat="1" x14ac:dyDescent="0.15">
      <c r="A9" s="70" t="s">
        <v>23</v>
      </c>
      <c r="B9" s="62">
        <v>32099</v>
      </c>
      <c r="C9" s="63">
        <v>0</v>
      </c>
      <c r="D9" s="63">
        <v>27729</v>
      </c>
      <c r="E9" s="64">
        <v>4370</v>
      </c>
      <c r="G9" s="73"/>
      <c r="H9" s="73"/>
      <c r="I9" s="73"/>
      <c r="J9" s="73"/>
    </row>
    <row r="10" spans="1:10" s="58" customFormat="1" x14ac:dyDescent="0.15">
      <c r="A10" s="70" t="s">
        <v>24</v>
      </c>
      <c r="B10" s="62">
        <v>126176384</v>
      </c>
      <c r="C10" s="63">
        <v>111618383</v>
      </c>
      <c r="D10" s="63">
        <v>10959112</v>
      </c>
      <c r="E10" s="64">
        <v>3598889</v>
      </c>
      <c r="G10" s="73"/>
      <c r="H10" s="73"/>
      <c r="I10" s="73"/>
      <c r="J10" s="73"/>
    </row>
    <row r="11" spans="1:10" s="58" customFormat="1" x14ac:dyDescent="0.15">
      <c r="A11" s="70" t="s">
        <v>21</v>
      </c>
      <c r="B11" s="62">
        <v>40808336</v>
      </c>
      <c r="C11" s="63">
        <v>36141733</v>
      </c>
      <c r="D11" s="63">
        <v>4259256</v>
      </c>
      <c r="E11" s="64">
        <v>407347</v>
      </c>
      <c r="G11" s="73"/>
      <c r="H11" s="73"/>
      <c r="I11" s="73"/>
      <c r="J11" s="73"/>
    </row>
    <row r="12" spans="1:10" s="58" customFormat="1" ht="12.75" customHeight="1" x14ac:dyDescent="0.15">
      <c r="A12" s="70" t="s">
        <v>22</v>
      </c>
      <c r="B12" s="62">
        <v>4270199</v>
      </c>
      <c r="C12" s="63">
        <v>4220258</v>
      </c>
      <c r="D12" s="63">
        <v>47306</v>
      </c>
      <c r="E12" s="64">
        <v>2635</v>
      </c>
      <c r="G12" s="73"/>
      <c r="H12" s="73"/>
      <c r="I12" s="73"/>
      <c r="J12" s="73"/>
    </row>
    <row r="13" spans="1:10" s="58" customFormat="1" ht="12.75" customHeight="1" x14ac:dyDescent="0.15">
      <c r="A13" s="70" t="s">
        <v>23</v>
      </c>
      <c r="B13" s="62">
        <v>81097849</v>
      </c>
      <c r="C13" s="63">
        <v>71256392</v>
      </c>
      <c r="D13" s="63">
        <v>6652550</v>
      </c>
      <c r="E13" s="64">
        <v>3188907</v>
      </c>
      <c r="G13" s="73"/>
      <c r="H13" s="73"/>
      <c r="I13" s="73"/>
      <c r="J13" s="73"/>
    </row>
    <row r="14" spans="1:10" s="58" customFormat="1" ht="24.75" customHeight="1" x14ac:dyDescent="0.15">
      <c r="A14" s="71" t="s">
        <v>25</v>
      </c>
      <c r="B14" s="62">
        <v>13801878</v>
      </c>
      <c r="C14" s="63">
        <v>12308689</v>
      </c>
      <c r="D14" s="63">
        <v>1419135</v>
      </c>
      <c r="E14" s="64">
        <v>74054</v>
      </c>
      <c r="G14" s="73"/>
      <c r="H14" s="73"/>
      <c r="I14" s="73"/>
      <c r="J14" s="73"/>
    </row>
    <row r="15" spans="1:10" s="58" customFormat="1" x14ac:dyDescent="0.15">
      <c r="A15" s="70" t="s">
        <v>20</v>
      </c>
      <c r="B15" s="62">
        <v>463915</v>
      </c>
      <c r="C15" s="63">
        <v>396396</v>
      </c>
      <c r="D15" s="63">
        <v>56966</v>
      </c>
      <c r="E15" s="64">
        <v>10553</v>
      </c>
      <c r="G15" s="73"/>
      <c r="H15" s="73"/>
      <c r="I15" s="73"/>
      <c r="J15" s="73"/>
    </row>
    <row r="16" spans="1:10" s="58" customFormat="1" x14ac:dyDescent="0.15">
      <c r="A16" s="70" t="s">
        <v>21</v>
      </c>
      <c r="B16" s="62">
        <v>252912</v>
      </c>
      <c r="C16" s="63">
        <v>208899</v>
      </c>
      <c r="D16" s="63">
        <v>34694</v>
      </c>
      <c r="E16" s="64">
        <v>9319</v>
      </c>
      <c r="G16" s="73"/>
      <c r="H16" s="73"/>
      <c r="I16" s="73"/>
      <c r="J16" s="73"/>
    </row>
    <row r="17" spans="1:10" s="58" customFormat="1" ht="12.75" customHeight="1" x14ac:dyDescent="0.15">
      <c r="A17" s="70" t="s">
        <v>22</v>
      </c>
      <c r="B17" s="62">
        <v>188731</v>
      </c>
      <c r="C17" s="63">
        <v>187497</v>
      </c>
      <c r="D17" s="63">
        <v>0</v>
      </c>
      <c r="E17" s="64">
        <v>1234</v>
      </c>
      <c r="G17" s="73"/>
      <c r="H17" s="73"/>
      <c r="I17" s="73"/>
      <c r="J17" s="73"/>
    </row>
    <row r="18" spans="1:10" s="58" customFormat="1" x14ac:dyDescent="0.15">
      <c r="A18" s="70" t="s">
        <v>23</v>
      </c>
      <c r="B18" s="62">
        <v>22272</v>
      </c>
      <c r="C18" s="63">
        <v>0</v>
      </c>
      <c r="D18" s="63">
        <v>22272</v>
      </c>
      <c r="E18" s="64">
        <v>0</v>
      </c>
      <c r="G18" s="73"/>
      <c r="H18" s="73"/>
      <c r="I18" s="73"/>
      <c r="J18" s="73"/>
    </row>
    <row r="19" spans="1:10" s="58" customFormat="1" x14ac:dyDescent="0.15">
      <c r="A19" s="70" t="s">
        <v>24</v>
      </c>
      <c r="B19" s="62">
        <v>13337963</v>
      </c>
      <c r="C19" s="63">
        <v>11912293</v>
      </c>
      <c r="D19" s="63">
        <v>1362169</v>
      </c>
      <c r="E19" s="64">
        <v>63501</v>
      </c>
      <c r="G19" s="73"/>
      <c r="H19" s="73"/>
      <c r="I19" s="73"/>
      <c r="J19" s="73"/>
    </row>
    <row r="20" spans="1:10" s="58" customFormat="1" x14ac:dyDescent="0.15">
      <c r="A20" s="70" t="s">
        <v>21</v>
      </c>
      <c r="B20" s="62">
        <v>1511283</v>
      </c>
      <c r="C20" s="63">
        <v>1194952</v>
      </c>
      <c r="D20" s="63">
        <v>292391</v>
      </c>
      <c r="E20" s="64">
        <v>23940</v>
      </c>
      <c r="G20" s="73"/>
      <c r="H20" s="73"/>
      <c r="I20" s="73"/>
      <c r="J20" s="73"/>
    </row>
    <row r="21" spans="1:10" s="58" customFormat="1" x14ac:dyDescent="0.15">
      <c r="A21" s="70" t="s">
        <v>22</v>
      </c>
      <c r="B21" s="62">
        <v>243417</v>
      </c>
      <c r="C21" s="63">
        <v>231853</v>
      </c>
      <c r="D21" s="63">
        <v>10487</v>
      </c>
      <c r="E21" s="64">
        <v>1077</v>
      </c>
      <c r="G21" s="73"/>
      <c r="H21" s="73"/>
      <c r="I21" s="73"/>
      <c r="J21" s="73"/>
    </row>
    <row r="22" spans="1:10" s="58" customFormat="1" ht="12.75" customHeight="1" x14ac:dyDescent="0.15">
      <c r="A22" s="70" t="s">
        <v>23</v>
      </c>
      <c r="B22" s="62">
        <v>11583263</v>
      </c>
      <c r="C22" s="63">
        <v>10485488</v>
      </c>
      <c r="D22" s="63">
        <v>1059291</v>
      </c>
      <c r="E22" s="64">
        <v>38484</v>
      </c>
      <c r="G22" s="73"/>
      <c r="H22" s="73"/>
      <c r="I22" s="73"/>
      <c r="J22" s="73"/>
    </row>
    <row r="23" spans="1:10" s="58" customFormat="1" ht="24.75" customHeight="1" x14ac:dyDescent="0.15">
      <c r="A23" s="71" t="s">
        <v>26</v>
      </c>
      <c r="B23" s="62">
        <v>129163921</v>
      </c>
      <c r="C23" s="63">
        <v>114186691</v>
      </c>
      <c r="D23" s="63">
        <v>11344835</v>
      </c>
      <c r="E23" s="64">
        <v>3632395</v>
      </c>
      <c r="G23" s="73"/>
      <c r="H23" s="73"/>
      <c r="I23" s="73"/>
      <c r="J23" s="73"/>
    </row>
    <row r="24" spans="1:10" s="58" customFormat="1" x14ac:dyDescent="0.15">
      <c r="A24" s="70" t="s">
        <v>20</v>
      </c>
      <c r="B24" s="62">
        <v>3927469</v>
      </c>
      <c r="C24" s="63">
        <v>3352616</v>
      </c>
      <c r="D24" s="63">
        <v>436921</v>
      </c>
      <c r="E24" s="64">
        <v>137932</v>
      </c>
      <c r="G24" s="73"/>
      <c r="H24" s="73"/>
      <c r="I24" s="73"/>
      <c r="J24" s="73"/>
    </row>
    <row r="25" spans="1:10" s="58" customFormat="1" ht="12.75" customHeight="1" x14ac:dyDescent="0.15">
      <c r="A25" s="70" t="s">
        <v>21</v>
      </c>
      <c r="B25" s="62">
        <v>3686646</v>
      </c>
      <c r="C25" s="63">
        <v>3148457</v>
      </c>
      <c r="D25" s="63">
        <v>406976</v>
      </c>
      <c r="E25" s="64">
        <v>131213</v>
      </c>
      <c r="G25" s="73"/>
      <c r="H25" s="73"/>
      <c r="I25" s="73"/>
      <c r="J25" s="73"/>
    </row>
    <row r="26" spans="1:10" s="58" customFormat="1" x14ac:dyDescent="0.15">
      <c r="A26" s="70" t="s">
        <v>22</v>
      </c>
      <c r="B26" s="62">
        <v>205393</v>
      </c>
      <c r="C26" s="63">
        <v>204159</v>
      </c>
      <c r="D26" s="63">
        <v>0</v>
      </c>
      <c r="E26" s="64">
        <v>1234</v>
      </c>
      <c r="G26" s="73"/>
      <c r="H26" s="73"/>
      <c r="I26" s="73"/>
      <c r="J26" s="73"/>
    </row>
    <row r="27" spans="1:10" s="58" customFormat="1" ht="12.75" customHeight="1" x14ac:dyDescent="0.15">
      <c r="A27" s="70" t="s">
        <v>23</v>
      </c>
      <c r="B27" s="62">
        <v>35430</v>
      </c>
      <c r="C27" s="63">
        <v>0</v>
      </c>
      <c r="D27" s="63">
        <v>29945</v>
      </c>
      <c r="E27" s="64">
        <v>5485</v>
      </c>
      <c r="G27" s="73"/>
      <c r="H27" s="73"/>
      <c r="I27" s="73"/>
      <c r="J27" s="73"/>
    </row>
    <row r="28" spans="1:10" s="58" customFormat="1" ht="12.75" customHeight="1" x14ac:dyDescent="0.15">
      <c r="A28" s="70" t="s">
        <v>24</v>
      </c>
      <c r="B28" s="62">
        <v>125236452</v>
      </c>
      <c r="C28" s="63">
        <v>110834075</v>
      </c>
      <c r="D28" s="63">
        <v>10907914</v>
      </c>
      <c r="E28" s="64">
        <v>3494463</v>
      </c>
      <c r="G28" s="73"/>
      <c r="H28" s="73"/>
      <c r="I28" s="73"/>
      <c r="J28" s="73"/>
    </row>
    <row r="29" spans="1:10" s="58" customFormat="1" ht="12.75" customHeight="1" x14ac:dyDescent="0.15">
      <c r="A29" s="70" t="s">
        <v>21</v>
      </c>
      <c r="B29" s="62">
        <v>40345966</v>
      </c>
      <c r="C29" s="63">
        <v>35730316</v>
      </c>
      <c r="D29" s="63">
        <v>4189909</v>
      </c>
      <c r="E29" s="64">
        <v>425741</v>
      </c>
      <c r="G29" s="73"/>
      <c r="H29" s="73"/>
      <c r="I29" s="73"/>
      <c r="J29" s="73"/>
    </row>
    <row r="30" spans="1:10" s="58" customFormat="1" ht="12.75" customHeight="1" x14ac:dyDescent="0.15">
      <c r="A30" s="70" t="s">
        <v>22</v>
      </c>
      <c r="B30" s="62">
        <v>3513727</v>
      </c>
      <c r="C30" s="63">
        <v>3465180</v>
      </c>
      <c r="D30" s="63">
        <v>45899</v>
      </c>
      <c r="E30" s="64">
        <v>2648</v>
      </c>
      <c r="G30" s="73"/>
      <c r="H30" s="73"/>
      <c r="I30" s="73"/>
      <c r="J30" s="73"/>
    </row>
    <row r="31" spans="1:10" s="58" customFormat="1" x14ac:dyDescent="0.15">
      <c r="A31" s="70" t="s">
        <v>23</v>
      </c>
      <c r="B31" s="62">
        <v>81376759</v>
      </c>
      <c r="C31" s="63">
        <v>71638579</v>
      </c>
      <c r="D31" s="63">
        <v>6672106</v>
      </c>
      <c r="E31" s="64">
        <v>3066074</v>
      </c>
      <c r="G31" s="73"/>
      <c r="H31" s="73"/>
      <c r="I31" s="73"/>
      <c r="J31" s="73"/>
    </row>
    <row r="32" spans="1:10" s="58" customFormat="1" ht="41.25" customHeight="1" x14ac:dyDescent="0.15">
      <c r="A32" s="71" t="s">
        <v>27</v>
      </c>
      <c r="B32" s="62">
        <v>565367</v>
      </c>
      <c r="C32" s="63">
        <v>478519</v>
      </c>
      <c r="D32" s="63">
        <v>86025</v>
      </c>
      <c r="E32" s="64">
        <v>823</v>
      </c>
      <c r="G32" s="73"/>
      <c r="H32" s="73"/>
      <c r="I32" s="73"/>
      <c r="J32" s="73"/>
    </row>
    <row r="33" spans="1:11" s="58" customFormat="1" x14ac:dyDescent="0.15">
      <c r="A33" s="70" t="s">
        <v>28</v>
      </c>
      <c r="B33" s="62">
        <v>565367</v>
      </c>
      <c r="C33" s="63">
        <v>478519</v>
      </c>
      <c r="D33" s="63">
        <v>86025</v>
      </c>
      <c r="E33" s="64">
        <v>823</v>
      </c>
      <c r="G33" s="73"/>
      <c r="H33" s="73"/>
      <c r="I33" s="73"/>
      <c r="J33" s="73"/>
    </row>
    <row r="34" spans="1:11" s="58" customFormat="1" ht="12.75" customHeight="1" x14ac:dyDescent="0.15">
      <c r="A34" s="70" t="s">
        <v>21</v>
      </c>
      <c r="B34" s="62">
        <v>554655</v>
      </c>
      <c r="C34" s="63">
        <v>467807</v>
      </c>
      <c r="D34" s="63">
        <v>86025</v>
      </c>
      <c r="E34" s="64">
        <v>823</v>
      </c>
      <c r="G34" s="73"/>
      <c r="H34" s="73"/>
      <c r="I34" s="73"/>
      <c r="J34" s="73"/>
    </row>
    <row r="35" spans="1:11" s="58" customFormat="1" x14ac:dyDescent="0.15">
      <c r="A35" s="70" t="s">
        <v>22</v>
      </c>
      <c r="B35" s="62">
        <v>10712</v>
      </c>
      <c r="C35" s="63">
        <v>10712</v>
      </c>
      <c r="D35" s="63">
        <v>0</v>
      </c>
      <c r="E35" s="64">
        <v>0</v>
      </c>
      <c r="G35" s="73"/>
      <c r="H35" s="73"/>
      <c r="I35" s="73"/>
      <c r="J35" s="73"/>
    </row>
    <row r="36" spans="1:11" s="58" customFormat="1" ht="12.75" customHeight="1" x14ac:dyDescent="0.15">
      <c r="A36" s="70" t="s">
        <v>23</v>
      </c>
      <c r="B36" s="62">
        <v>0</v>
      </c>
      <c r="C36" s="63">
        <v>0</v>
      </c>
      <c r="D36" s="63">
        <v>0</v>
      </c>
      <c r="E36" s="64">
        <v>0</v>
      </c>
      <c r="G36" s="73"/>
      <c r="H36" s="73"/>
      <c r="I36" s="73"/>
      <c r="J36" s="73"/>
    </row>
    <row r="37" spans="1:11" s="58" customFormat="1" ht="39" customHeight="1" x14ac:dyDescent="0.15">
      <c r="A37" s="71" t="s">
        <v>29</v>
      </c>
      <c r="B37" s="62">
        <v>213009</v>
      </c>
      <c r="C37" s="63">
        <v>183915</v>
      </c>
      <c r="D37" s="63">
        <v>29074</v>
      </c>
      <c r="E37" s="64">
        <v>20</v>
      </c>
      <c r="G37" s="73"/>
      <c r="H37" s="73"/>
      <c r="I37" s="73"/>
      <c r="J37" s="73"/>
    </row>
    <row r="38" spans="1:11" s="58" customFormat="1" x14ac:dyDescent="0.15">
      <c r="A38" s="70" t="s">
        <v>28</v>
      </c>
      <c r="B38" s="62">
        <v>213009</v>
      </c>
      <c r="C38" s="63">
        <v>183915</v>
      </c>
      <c r="D38" s="63">
        <v>29074</v>
      </c>
      <c r="E38" s="64">
        <v>20</v>
      </c>
      <c r="G38" s="73"/>
      <c r="H38" s="73"/>
      <c r="I38" s="73"/>
      <c r="J38" s="73"/>
    </row>
    <row r="39" spans="1:11" s="58" customFormat="1" x14ac:dyDescent="0.15">
      <c r="A39" s="70" t="s">
        <v>21</v>
      </c>
      <c r="B39" s="62">
        <v>206463</v>
      </c>
      <c r="C39" s="63">
        <v>179023</v>
      </c>
      <c r="D39" s="63">
        <v>27420</v>
      </c>
      <c r="E39" s="64">
        <v>20</v>
      </c>
      <c r="G39" s="73"/>
      <c r="H39" s="73"/>
      <c r="I39" s="73"/>
      <c r="J39" s="73"/>
    </row>
    <row r="40" spans="1:11" s="58" customFormat="1" x14ac:dyDescent="0.15">
      <c r="A40" s="70" t="s">
        <v>22</v>
      </c>
      <c r="B40" s="62">
        <v>4892</v>
      </c>
      <c r="C40" s="63">
        <v>4892</v>
      </c>
      <c r="D40" s="63">
        <v>0</v>
      </c>
      <c r="E40" s="64">
        <v>0</v>
      </c>
      <c r="G40" s="73"/>
      <c r="H40" s="73"/>
      <c r="I40" s="73"/>
      <c r="J40" s="73"/>
    </row>
    <row r="41" spans="1:11" s="58" customFormat="1" x14ac:dyDescent="0.15">
      <c r="A41" s="70" t="s">
        <v>23</v>
      </c>
      <c r="B41" s="62">
        <v>1654</v>
      </c>
      <c r="C41" s="63">
        <v>0</v>
      </c>
      <c r="D41" s="63">
        <v>1654</v>
      </c>
      <c r="E41" s="64">
        <v>0</v>
      </c>
      <c r="G41" s="73"/>
      <c r="H41" s="73"/>
      <c r="I41" s="73"/>
      <c r="J41" s="73"/>
    </row>
    <row r="42" spans="1:11" s="58" customFormat="1" ht="48" customHeight="1" x14ac:dyDescent="0.15">
      <c r="A42" s="71" t="s">
        <v>30</v>
      </c>
      <c r="B42" s="62">
        <v>27135</v>
      </c>
      <c r="C42" s="63">
        <v>2220</v>
      </c>
      <c r="D42" s="63">
        <v>24915</v>
      </c>
      <c r="E42" s="64">
        <v>0</v>
      </c>
      <c r="G42" s="73"/>
      <c r="H42" s="73"/>
      <c r="I42" s="73"/>
      <c r="J42" s="73"/>
    </row>
    <row r="43" spans="1:11" s="58" customFormat="1" x14ac:dyDescent="0.15">
      <c r="A43" s="70" t="s">
        <v>28</v>
      </c>
      <c r="B43" s="62">
        <v>27135</v>
      </c>
      <c r="C43" s="63">
        <v>2220</v>
      </c>
      <c r="D43" s="63">
        <v>24915</v>
      </c>
      <c r="E43" s="64">
        <v>0</v>
      </c>
      <c r="G43" s="73"/>
      <c r="H43" s="73"/>
      <c r="I43" s="73"/>
      <c r="J43" s="73"/>
    </row>
    <row r="44" spans="1:11" s="58" customFormat="1" x14ac:dyDescent="0.15">
      <c r="A44" s="70" t="s">
        <v>21</v>
      </c>
      <c r="B44" s="62">
        <v>27135</v>
      </c>
      <c r="C44" s="63">
        <v>2220</v>
      </c>
      <c r="D44" s="63">
        <v>24915</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6651</v>
      </c>
      <c r="C47" s="63">
        <v>1931</v>
      </c>
      <c r="D47" s="63">
        <v>4720</v>
      </c>
      <c r="E47" s="64">
        <v>0</v>
      </c>
      <c r="G47" s="73"/>
      <c r="H47" s="73"/>
      <c r="I47" s="73"/>
      <c r="J47" s="73"/>
    </row>
    <row r="48" spans="1:11" s="58" customFormat="1" x14ac:dyDescent="0.15">
      <c r="A48" s="70" t="s">
        <v>28</v>
      </c>
      <c r="B48" s="62">
        <v>6651</v>
      </c>
      <c r="C48" s="63">
        <v>1931</v>
      </c>
      <c r="D48" s="63">
        <v>4720</v>
      </c>
      <c r="E48" s="64">
        <v>0</v>
      </c>
      <c r="F48" s="50"/>
      <c r="G48" s="73"/>
      <c r="H48" s="73"/>
      <c r="I48" s="73"/>
      <c r="J48" s="73"/>
      <c r="K48" s="50"/>
    </row>
    <row r="49" spans="1:11" s="58" customFormat="1" x14ac:dyDescent="0.15">
      <c r="A49" s="70" t="s">
        <v>21</v>
      </c>
      <c r="B49" s="62">
        <v>6651</v>
      </c>
      <c r="C49" s="63">
        <v>1931</v>
      </c>
      <c r="D49" s="63">
        <v>4720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744590</v>
      </c>
      <c r="C52" s="63">
        <v>658283</v>
      </c>
      <c r="D52" s="63">
        <v>85464</v>
      </c>
      <c r="E52" s="64">
        <v>843</v>
      </c>
      <c r="F52" s="50"/>
      <c r="G52" s="73"/>
      <c r="H52" s="73"/>
      <c r="I52" s="73"/>
      <c r="J52" s="73"/>
      <c r="K52" s="50"/>
    </row>
    <row r="53" spans="1:11" s="58" customFormat="1" x14ac:dyDescent="0.15">
      <c r="A53" s="70" t="s">
        <v>28</v>
      </c>
      <c r="B53" s="62">
        <v>744590</v>
      </c>
      <c r="C53" s="63">
        <v>658283</v>
      </c>
      <c r="D53" s="63">
        <v>85464</v>
      </c>
      <c r="E53" s="64">
        <v>843</v>
      </c>
      <c r="F53" s="50"/>
      <c r="G53" s="73"/>
      <c r="H53" s="73"/>
      <c r="I53" s="73"/>
      <c r="J53" s="73"/>
      <c r="K53" s="50"/>
    </row>
    <row r="54" spans="1:11" s="58" customFormat="1" x14ac:dyDescent="0.15">
      <c r="A54" s="70" t="s">
        <v>21</v>
      </c>
      <c r="B54" s="62">
        <v>727332</v>
      </c>
      <c r="C54" s="63">
        <v>642679</v>
      </c>
      <c r="D54" s="63">
        <v>83810</v>
      </c>
      <c r="E54" s="64">
        <v>843</v>
      </c>
      <c r="F54" s="50"/>
      <c r="G54" s="73"/>
      <c r="H54" s="73"/>
      <c r="I54" s="73"/>
      <c r="J54" s="73"/>
      <c r="K54" s="50"/>
    </row>
    <row r="55" spans="1:11" s="58" customFormat="1" x14ac:dyDescent="0.15">
      <c r="A55" s="70" t="s">
        <v>22</v>
      </c>
      <c r="B55" s="62">
        <v>15604</v>
      </c>
      <c r="C55" s="63">
        <v>15604</v>
      </c>
      <c r="D55" s="63">
        <v>0</v>
      </c>
      <c r="E55" s="64">
        <v>0</v>
      </c>
      <c r="F55" s="50"/>
      <c r="G55" s="73"/>
      <c r="H55" s="73"/>
      <c r="I55" s="73"/>
      <c r="J55" s="73"/>
      <c r="K55" s="50"/>
    </row>
    <row r="56" spans="1:11" s="58" customFormat="1" x14ac:dyDescent="0.15">
      <c r="A56" s="70" t="s">
        <v>23</v>
      </c>
      <c r="B56" s="62">
        <v>1654</v>
      </c>
      <c r="C56" s="63">
        <v>0</v>
      </c>
      <c r="D56" s="63">
        <v>1654</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744590</v>
      </c>
      <c r="C58" s="66">
        <v>658283</v>
      </c>
      <c r="D58" s="66">
        <v>85464</v>
      </c>
      <c r="E58" s="67">
        <v>843</v>
      </c>
      <c r="F58" s="50"/>
      <c r="G58" s="73"/>
      <c r="H58" s="73"/>
      <c r="I58" s="73"/>
      <c r="J58" s="73"/>
      <c r="K58" s="50"/>
    </row>
    <row r="59" spans="1:11" s="58" customFormat="1" x14ac:dyDescent="0.15">
      <c r="C59" s="50"/>
      <c r="D59" s="50"/>
      <c r="E59" s="50"/>
      <c r="F59" s="50"/>
      <c r="G59" s="50"/>
      <c r="H59" s="50"/>
      <c r="I59" s="50"/>
      <c r="J59" s="50"/>
      <c r="K59" s="50"/>
    </row>
    <row r="60" spans="1:11" ht="24" customHeight="1" x14ac:dyDescent="0.15">
      <c r="A60" s="78" t="s">
        <v>64</v>
      </c>
      <c r="B60" s="78"/>
      <c r="C60" s="78"/>
      <c r="D60" s="78"/>
      <c r="E60" s="78"/>
    </row>
  </sheetData>
  <mergeCells count="2">
    <mergeCell ref="A2:E2"/>
    <mergeCell ref="A60:E6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62</v>
      </c>
      <c r="B2" s="76"/>
      <c r="C2" s="76"/>
      <c r="D2" s="76"/>
      <c r="E2" s="76"/>
    </row>
    <row r="3" spans="1:10" ht="15" customHeight="1" thickBot="1" x14ac:dyDescent="0.2">
      <c r="A3" s="51"/>
      <c r="B3" s="52"/>
      <c r="C3" s="52"/>
      <c r="D3" s="52"/>
      <c r="E3" s="53" t="s">
        <v>0</v>
      </c>
    </row>
    <row r="4" spans="1:10" s="57" customFormat="1" ht="33" customHeight="1" thickBot="1" x14ac:dyDescent="0.2">
      <c r="A4" s="68" t="s">
        <v>67</v>
      </c>
      <c r="B4" s="54" t="s">
        <v>15</v>
      </c>
      <c r="C4" s="55" t="s">
        <v>16</v>
      </c>
      <c r="D4" s="55" t="s">
        <v>17</v>
      </c>
      <c r="E4" s="56" t="s">
        <v>18</v>
      </c>
    </row>
    <row r="5" spans="1:10" s="58" customFormat="1" ht="24.75" customHeight="1" x14ac:dyDescent="0.15">
      <c r="A5" s="69" t="s">
        <v>19</v>
      </c>
      <c r="B5" s="59">
        <v>129163921</v>
      </c>
      <c r="C5" s="60">
        <v>114186691</v>
      </c>
      <c r="D5" s="60">
        <v>11344835</v>
      </c>
      <c r="E5" s="61">
        <v>3632395</v>
      </c>
      <c r="G5" s="73"/>
      <c r="H5" s="73"/>
      <c r="I5" s="73"/>
      <c r="J5" s="73"/>
    </row>
    <row r="6" spans="1:10" s="58" customFormat="1" x14ac:dyDescent="0.15">
      <c r="A6" s="70" t="s">
        <v>20</v>
      </c>
      <c r="B6" s="62">
        <v>3927469</v>
      </c>
      <c r="C6" s="63">
        <v>3352616</v>
      </c>
      <c r="D6" s="63">
        <v>436921</v>
      </c>
      <c r="E6" s="64">
        <v>137932</v>
      </c>
      <c r="G6" s="73"/>
      <c r="H6" s="73"/>
      <c r="I6" s="73"/>
      <c r="J6" s="73"/>
    </row>
    <row r="7" spans="1:10" s="58" customFormat="1" x14ac:dyDescent="0.15">
      <c r="A7" s="70" t="s">
        <v>21</v>
      </c>
      <c r="B7" s="62">
        <v>3686646</v>
      </c>
      <c r="C7" s="63">
        <v>3148457</v>
      </c>
      <c r="D7" s="63">
        <v>406976</v>
      </c>
      <c r="E7" s="64">
        <v>131213</v>
      </c>
      <c r="G7" s="73"/>
      <c r="H7" s="73"/>
      <c r="I7" s="73"/>
      <c r="J7" s="73"/>
    </row>
    <row r="8" spans="1:10" s="58" customFormat="1" x14ac:dyDescent="0.15">
      <c r="A8" s="70" t="s">
        <v>22</v>
      </c>
      <c r="B8" s="62">
        <v>205393</v>
      </c>
      <c r="C8" s="63">
        <v>204159</v>
      </c>
      <c r="D8" s="63">
        <v>0</v>
      </c>
      <c r="E8" s="64">
        <v>1234</v>
      </c>
      <c r="G8" s="73"/>
      <c r="H8" s="73"/>
      <c r="I8" s="73"/>
      <c r="J8" s="73"/>
    </row>
    <row r="9" spans="1:10" s="58" customFormat="1" x14ac:dyDescent="0.15">
      <c r="A9" s="70" t="s">
        <v>23</v>
      </c>
      <c r="B9" s="62">
        <v>35430</v>
      </c>
      <c r="C9" s="63">
        <v>0</v>
      </c>
      <c r="D9" s="63">
        <v>29945</v>
      </c>
      <c r="E9" s="64">
        <v>5485</v>
      </c>
      <c r="G9" s="73"/>
      <c r="H9" s="73"/>
      <c r="I9" s="73"/>
      <c r="J9" s="73"/>
    </row>
    <row r="10" spans="1:10" s="58" customFormat="1" x14ac:dyDescent="0.15">
      <c r="A10" s="70" t="s">
        <v>24</v>
      </c>
      <c r="B10" s="62">
        <v>125236452</v>
      </c>
      <c r="C10" s="63">
        <v>110834075</v>
      </c>
      <c r="D10" s="63">
        <v>10907914</v>
      </c>
      <c r="E10" s="64">
        <v>3494463</v>
      </c>
      <c r="G10" s="73"/>
      <c r="H10" s="73"/>
      <c r="I10" s="73"/>
      <c r="J10" s="73"/>
    </row>
    <row r="11" spans="1:10" s="58" customFormat="1" x14ac:dyDescent="0.15">
      <c r="A11" s="70" t="s">
        <v>21</v>
      </c>
      <c r="B11" s="62">
        <v>40345966</v>
      </c>
      <c r="C11" s="63">
        <v>35730316</v>
      </c>
      <c r="D11" s="63">
        <v>4189909</v>
      </c>
      <c r="E11" s="64">
        <v>425741</v>
      </c>
      <c r="G11" s="73"/>
      <c r="H11" s="73"/>
      <c r="I11" s="73"/>
      <c r="J11" s="73"/>
    </row>
    <row r="12" spans="1:10" s="58" customFormat="1" ht="12.75" customHeight="1" x14ac:dyDescent="0.15">
      <c r="A12" s="70" t="s">
        <v>22</v>
      </c>
      <c r="B12" s="62">
        <v>3513727</v>
      </c>
      <c r="C12" s="63">
        <v>3465180</v>
      </c>
      <c r="D12" s="63">
        <v>45899</v>
      </c>
      <c r="E12" s="64">
        <v>2648</v>
      </c>
      <c r="G12" s="73"/>
      <c r="H12" s="73"/>
      <c r="I12" s="73"/>
      <c r="J12" s="73"/>
    </row>
    <row r="13" spans="1:10" s="58" customFormat="1" ht="12.75" customHeight="1" x14ac:dyDescent="0.15">
      <c r="A13" s="70" t="s">
        <v>23</v>
      </c>
      <c r="B13" s="62">
        <v>81376759</v>
      </c>
      <c r="C13" s="63">
        <v>71638579</v>
      </c>
      <c r="D13" s="63">
        <v>6672106</v>
      </c>
      <c r="E13" s="64">
        <v>3066074</v>
      </c>
      <c r="G13" s="73"/>
      <c r="H13" s="73"/>
      <c r="I13" s="73"/>
      <c r="J13" s="73"/>
    </row>
    <row r="14" spans="1:10" s="58" customFormat="1" ht="24.75" customHeight="1" x14ac:dyDescent="0.15">
      <c r="A14" s="71" t="s">
        <v>25</v>
      </c>
      <c r="B14" s="62">
        <v>13383748</v>
      </c>
      <c r="C14" s="63">
        <v>11758792</v>
      </c>
      <c r="D14" s="63">
        <v>1479280</v>
      </c>
      <c r="E14" s="64">
        <v>145676</v>
      </c>
      <c r="G14" s="73"/>
      <c r="H14" s="73"/>
      <c r="I14" s="73"/>
      <c r="J14" s="73"/>
    </row>
    <row r="15" spans="1:10" s="58" customFormat="1" x14ac:dyDescent="0.15">
      <c r="A15" s="70" t="s">
        <v>20</v>
      </c>
      <c r="B15" s="62">
        <v>1378399</v>
      </c>
      <c r="C15" s="63">
        <v>1306078</v>
      </c>
      <c r="D15" s="63">
        <v>40293</v>
      </c>
      <c r="E15" s="64">
        <v>32028</v>
      </c>
      <c r="G15" s="73"/>
      <c r="H15" s="73"/>
      <c r="I15" s="73"/>
      <c r="J15" s="73"/>
    </row>
    <row r="16" spans="1:10" s="58" customFormat="1" x14ac:dyDescent="0.15">
      <c r="A16" s="70" t="s">
        <v>21</v>
      </c>
      <c r="B16" s="62">
        <v>196502</v>
      </c>
      <c r="C16" s="63">
        <v>148597</v>
      </c>
      <c r="D16" s="63">
        <v>15877</v>
      </c>
      <c r="E16" s="64">
        <v>32028</v>
      </c>
      <c r="G16" s="73"/>
      <c r="H16" s="73"/>
      <c r="I16" s="73"/>
      <c r="J16" s="73"/>
    </row>
    <row r="17" spans="1:10" s="58" customFormat="1" ht="12.75" customHeight="1" x14ac:dyDescent="0.15">
      <c r="A17" s="70" t="s">
        <v>22</v>
      </c>
      <c r="B17" s="62">
        <v>1157481</v>
      </c>
      <c r="C17" s="63">
        <v>1157481</v>
      </c>
      <c r="D17" s="63">
        <v>0</v>
      </c>
      <c r="E17" s="64">
        <v>0</v>
      </c>
      <c r="G17" s="73"/>
      <c r="H17" s="73"/>
      <c r="I17" s="73"/>
      <c r="J17" s="73"/>
    </row>
    <row r="18" spans="1:10" s="58" customFormat="1" x14ac:dyDescent="0.15">
      <c r="A18" s="70" t="s">
        <v>23</v>
      </c>
      <c r="B18" s="62">
        <v>24416</v>
      </c>
      <c r="C18" s="63">
        <v>0</v>
      </c>
      <c r="D18" s="63">
        <v>24416</v>
      </c>
      <c r="E18" s="64">
        <v>0</v>
      </c>
      <c r="G18" s="73"/>
      <c r="H18" s="73"/>
      <c r="I18" s="73"/>
      <c r="J18" s="73"/>
    </row>
    <row r="19" spans="1:10" s="58" customFormat="1" x14ac:dyDescent="0.15">
      <c r="A19" s="70" t="s">
        <v>24</v>
      </c>
      <c r="B19" s="62">
        <v>12005349</v>
      </c>
      <c r="C19" s="63">
        <v>10452714</v>
      </c>
      <c r="D19" s="63">
        <v>1438987</v>
      </c>
      <c r="E19" s="64">
        <v>113648</v>
      </c>
      <c r="G19" s="73"/>
      <c r="H19" s="73"/>
      <c r="I19" s="73"/>
      <c r="J19" s="73"/>
    </row>
    <row r="20" spans="1:10" s="58" customFormat="1" x14ac:dyDescent="0.15">
      <c r="A20" s="70" t="s">
        <v>21</v>
      </c>
      <c r="B20" s="62">
        <v>1561759</v>
      </c>
      <c r="C20" s="63">
        <v>1235184</v>
      </c>
      <c r="D20" s="63">
        <v>314840</v>
      </c>
      <c r="E20" s="64">
        <v>11735</v>
      </c>
      <c r="G20" s="73"/>
      <c r="H20" s="73"/>
      <c r="I20" s="73"/>
      <c r="J20" s="73"/>
    </row>
    <row r="21" spans="1:10" s="58" customFormat="1" x14ac:dyDescent="0.15">
      <c r="A21" s="70" t="s">
        <v>22</v>
      </c>
      <c r="B21" s="62">
        <v>437690</v>
      </c>
      <c r="C21" s="63">
        <v>427523</v>
      </c>
      <c r="D21" s="63">
        <v>10166</v>
      </c>
      <c r="E21" s="64">
        <v>1</v>
      </c>
      <c r="G21" s="73"/>
      <c r="H21" s="73"/>
      <c r="I21" s="73"/>
      <c r="J21" s="73"/>
    </row>
    <row r="22" spans="1:10" s="58" customFormat="1" ht="12.75" customHeight="1" x14ac:dyDescent="0.15">
      <c r="A22" s="70" t="s">
        <v>23</v>
      </c>
      <c r="B22" s="62">
        <v>10005900</v>
      </c>
      <c r="C22" s="63">
        <v>8790007</v>
      </c>
      <c r="D22" s="63">
        <v>1113981</v>
      </c>
      <c r="E22" s="64">
        <v>101912</v>
      </c>
      <c r="G22" s="73"/>
      <c r="H22" s="73"/>
      <c r="I22" s="73"/>
      <c r="J22" s="73"/>
    </row>
    <row r="23" spans="1:10" s="58" customFormat="1" ht="24.75" customHeight="1" x14ac:dyDescent="0.15">
      <c r="A23" s="71" t="s">
        <v>26</v>
      </c>
      <c r="B23" s="62">
        <v>131633907</v>
      </c>
      <c r="C23" s="63">
        <v>116723101</v>
      </c>
      <c r="D23" s="63">
        <v>11381000</v>
      </c>
      <c r="E23" s="64">
        <v>3529806</v>
      </c>
      <c r="G23" s="73"/>
      <c r="H23" s="73"/>
      <c r="I23" s="73"/>
      <c r="J23" s="73"/>
    </row>
    <row r="24" spans="1:10" s="58" customFormat="1" x14ac:dyDescent="0.15">
      <c r="A24" s="70" t="s">
        <v>20</v>
      </c>
      <c r="B24" s="62">
        <v>4066493</v>
      </c>
      <c r="C24" s="63">
        <v>3370092</v>
      </c>
      <c r="D24" s="63">
        <v>534810</v>
      </c>
      <c r="E24" s="64">
        <v>161591</v>
      </c>
      <c r="G24" s="73"/>
      <c r="H24" s="73"/>
      <c r="I24" s="73"/>
      <c r="J24" s="73"/>
    </row>
    <row r="25" spans="1:10" s="58" customFormat="1" ht="12.75" customHeight="1" x14ac:dyDescent="0.15">
      <c r="A25" s="70" t="s">
        <v>21</v>
      </c>
      <c r="B25" s="62">
        <v>3783775</v>
      </c>
      <c r="C25" s="63">
        <v>3122628</v>
      </c>
      <c r="D25" s="63">
        <v>504306</v>
      </c>
      <c r="E25" s="64">
        <v>156841</v>
      </c>
      <c r="G25" s="73"/>
      <c r="H25" s="73"/>
      <c r="I25" s="73"/>
      <c r="J25" s="73"/>
    </row>
    <row r="26" spans="1:10" s="58" customFormat="1" x14ac:dyDescent="0.15">
      <c r="A26" s="70" t="s">
        <v>22</v>
      </c>
      <c r="B26" s="62">
        <v>247464</v>
      </c>
      <c r="C26" s="63">
        <v>247464</v>
      </c>
      <c r="D26" s="63">
        <v>0</v>
      </c>
      <c r="E26" s="64">
        <v>0</v>
      </c>
      <c r="G26" s="73"/>
      <c r="H26" s="73"/>
      <c r="I26" s="73"/>
      <c r="J26" s="73"/>
    </row>
    <row r="27" spans="1:10" s="58" customFormat="1" ht="12.75" customHeight="1" x14ac:dyDescent="0.15">
      <c r="A27" s="70" t="s">
        <v>23</v>
      </c>
      <c r="B27" s="62">
        <v>35254</v>
      </c>
      <c r="C27" s="63">
        <v>0</v>
      </c>
      <c r="D27" s="63">
        <v>30504</v>
      </c>
      <c r="E27" s="64">
        <v>4750</v>
      </c>
      <c r="G27" s="73"/>
      <c r="H27" s="73"/>
      <c r="I27" s="73"/>
      <c r="J27" s="73"/>
    </row>
    <row r="28" spans="1:10" s="58" customFormat="1" ht="12.75" customHeight="1" x14ac:dyDescent="0.15">
      <c r="A28" s="70" t="s">
        <v>24</v>
      </c>
      <c r="B28" s="62">
        <v>127567414</v>
      </c>
      <c r="C28" s="63">
        <v>113353009</v>
      </c>
      <c r="D28" s="63">
        <v>10846190</v>
      </c>
      <c r="E28" s="64">
        <v>3368215</v>
      </c>
      <c r="G28" s="73"/>
      <c r="H28" s="73"/>
      <c r="I28" s="73"/>
      <c r="J28" s="73"/>
    </row>
    <row r="29" spans="1:10" s="58" customFormat="1" ht="12.75" customHeight="1" x14ac:dyDescent="0.15">
      <c r="A29" s="70" t="s">
        <v>21</v>
      </c>
      <c r="B29" s="62">
        <v>40497262</v>
      </c>
      <c r="C29" s="63">
        <v>35917844</v>
      </c>
      <c r="D29" s="63">
        <v>4163458</v>
      </c>
      <c r="E29" s="64">
        <v>415960</v>
      </c>
      <c r="G29" s="73"/>
      <c r="H29" s="73"/>
      <c r="I29" s="73"/>
      <c r="J29" s="73"/>
    </row>
    <row r="30" spans="1:10" s="58" customFormat="1" ht="12.75" customHeight="1" x14ac:dyDescent="0.15">
      <c r="A30" s="70" t="s">
        <v>22</v>
      </c>
      <c r="B30" s="62">
        <v>2188018</v>
      </c>
      <c r="C30" s="63">
        <v>2148279</v>
      </c>
      <c r="D30" s="63">
        <v>37851</v>
      </c>
      <c r="E30" s="64">
        <v>1888</v>
      </c>
      <c r="G30" s="73"/>
      <c r="H30" s="73"/>
      <c r="I30" s="73"/>
      <c r="J30" s="73"/>
    </row>
    <row r="31" spans="1:10" s="58" customFormat="1" x14ac:dyDescent="0.15">
      <c r="A31" s="70" t="s">
        <v>23</v>
      </c>
      <c r="B31" s="62">
        <v>84882134</v>
      </c>
      <c r="C31" s="63">
        <v>75286886</v>
      </c>
      <c r="D31" s="63">
        <v>6644881</v>
      </c>
      <c r="E31" s="64">
        <v>2950367</v>
      </c>
      <c r="G31" s="73"/>
      <c r="H31" s="73"/>
      <c r="I31" s="73"/>
      <c r="J31" s="73"/>
    </row>
    <row r="32" spans="1:10" s="58" customFormat="1" ht="41.25" customHeight="1" x14ac:dyDescent="0.15">
      <c r="A32" s="71" t="s">
        <v>27</v>
      </c>
      <c r="B32" s="62">
        <v>744583.76</v>
      </c>
      <c r="C32" s="63">
        <v>658282.76</v>
      </c>
      <c r="D32" s="63">
        <v>85458</v>
      </c>
      <c r="E32" s="64">
        <v>843</v>
      </c>
      <c r="G32" s="73"/>
      <c r="H32" s="73"/>
      <c r="I32" s="73"/>
      <c r="J32" s="73"/>
    </row>
    <row r="33" spans="1:11" s="58" customFormat="1" x14ac:dyDescent="0.15">
      <c r="A33" s="70" t="s">
        <v>28</v>
      </c>
      <c r="B33" s="62">
        <v>744583.76</v>
      </c>
      <c r="C33" s="63">
        <v>658282.76</v>
      </c>
      <c r="D33" s="63">
        <v>85458</v>
      </c>
      <c r="E33" s="64">
        <v>843</v>
      </c>
      <c r="G33" s="73"/>
      <c r="H33" s="73"/>
      <c r="I33" s="73"/>
      <c r="J33" s="73"/>
    </row>
    <row r="34" spans="1:11" s="58" customFormat="1" ht="12.75" customHeight="1" x14ac:dyDescent="0.15">
      <c r="A34" s="70" t="s">
        <v>21</v>
      </c>
      <c r="B34" s="62">
        <v>727331.76</v>
      </c>
      <c r="C34" s="63">
        <v>642678.76</v>
      </c>
      <c r="D34" s="63">
        <v>83810</v>
      </c>
      <c r="E34" s="64">
        <v>843</v>
      </c>
      <c r="G34" s="73"/>
      <c r="H34" s="73"/>
      <c r="I34" s="73"/>
      <c r="J34" s="73"/>
    </row>
    <row r="35" spans="1:11" s="58" customFormat="1" x14ac:dyDescent="0.15">
      <c r="A35" s="70" t="s">
        <v>22</v>
      </c>
      <c r="B35" s="62">
        <v>15604</v>
      </c>
      <c r="C35" s="63">
        <v>15604</v>
      </c>
      <c r="D35" s="63">
        <v>0</v>
      </c>
      <c r="E35" s="64">
        <v>0</v>
      </c>
      <c r="G35" s="73"/>
      <c r="H35" s="73"/>
      <c r="I35" s="73"/>
      <c r="J35" s="73"/>
    </row>
    <row r="36" spans="1:11" s="58" customFormat="1" ht="12.75" customHeight="1" x14ac:dyDescent="0.15">
      <c r="A36" s="70" t="s">
        <v>23</v>
      </c>
      <c r="B36" s="62">
        <v>1648</v>
      </c>
      <c r="C36" s="63">
        <v>0</v>
      </c>
      <c r="D36" s="63">
        <v>1648</v>
      </c>
      <c r="E36" s="64">
        <v>0</v>
      </c>
      <c r="G36" s="73"/>
      <c r="H36" s="73"/>
      <c r="I36" s="73"/>
      <c r="J36" s="73"/>
    </row>
    <row r="37" spans="1:11" s="58" customFormat="1" ht="39" customHeight="1" x14ac:dyDescent="0.15">
      <c r="A37" s="71" t="s">
        <v>29</v>
      </c>
      <c r="B37" s="62">
        <v>39455</v>
      </c>
      <c r="C37" s="63">
        <v>29425</v>
      </c>
      <c r="D37" s="63">
        <v>10030</v>
      </c>
      <c r="E37" s="64">
        <v>0</v>
      </c>
      <c r="G37" s="73"/>
      <c r="H37" s="73"/>
      <c r="I37" s="73"/>
      <c r="J37" s="73"/>
    </row>
    <row r="38" spans="1:11" s="58" customFormat="1" x14ac:dyDescent="0.15">
      <c r="A38" s="70" t="s">
        <v>28</v>
      </c>
      <c r="B38" s="62">
        <v>39455</v>
      </c>
      <c r="C38" s="63">
        <v>29425</v>
      </c>
      <c r="D38" s="63">
        <v>10030</v>
      </c>
      <c r="E38" s="64">
        <v>0</v>
      </c>
      <c r="G38" s="73"/>
      <c r="H38" s="73"/>
      <c r="I38" s="73"/>
      <c r="J38" s="73"/>
    </row>
    <row r="39" spans="1:11" s="58" customFormat="1" x14ac:dyDescent="0.15">
      <c r="A39" s="70" t="s">
        <v>21</v>
      </c>
      <c r="B39" s="62">
        <v>35150</v>
      </c>
      <c r="C39" s="63">
        <v>25120</v>
      </c>
      <c r="D39" s="63">
        <v>10030</v>
      </c>
      <c r="E39" s="64">
        <v>0</v>
      </c>
      <c r="G39" s="73"/>
      <c r="H39" s="73"/>
      <c r="I39" s="73"/>
      <c r="J39" s="73"/>
    </row>
    <row r="40" spans="1:11" s="58" customFormat="1" x14ac:dyDescent="0.15">
      <c r="A40" s="70" t="s">
        <v>22</v>
      </c>
      <c r="B40" s="62">
        <v>4305</v>
      </c>
      <c r="C40" s="63">
        <v>4305</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35129</v>
      </c>
      <c r="C42" s="63">
        <v>25120</v>
      </c>
      <c r="D42" s="63">
        <v>10009</v>
      </c>
      <c r="E42" s="64">
        <v>0</v>
      </c>
      <c r="G42" s="73"/>
      <c r="H42" s="73"/>
      <c r="I42" s="73"/>
      <c r="J42" s="73"/>
    </row>
    <row r="43" spans="1:11" s="58" customFormat="1" x14ac:dyDescent="0.15">
      <c r="A43" s="70" t="s">
        <v>28</v>
      </c>
      <c r="B43" s="62">
        <v>35129</v>
      </c>
      <c r="C43" s="63">
        <v>25120</v>
      </c>
      <c r="D43" s="63">
        <v>10009</v>
      </c>
      <c r="E43" s="64">
        <v>0</v>
      </c>
      <c r="G43" s="73"/>
      <c r="H43" s="73"/>
      <c r="I43" s="73"/>
      <c r="J43" s="73"/>
    </row>
    <row r="44" spans="1:11" s="58" customFormat="1" x14ac:dyDescent="0.15">
      <c r="A44" s="70" t="s">
        <v>21</v>
      </c>
      <c r="B44" s="62">
        <v>35129</v>
      </c>
      <c r="C44" s="63">
        <v>25120</v>
      </c>
      <c r="D44" s="63">
        <v>10009</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15738</v>
      </c>
      <c r="C47" s="63">
        <v>3192</v>
      </c>
      <c r="D47" s="63">
        <v>12526</v>
      </c>
      <c r="E47" s="64">
        <v>20</v>
      </c>
      <c r="G47" s="73"/>
      <c r="H47" s="73"/>
      <c r="I47" s="73"/>
      <c r="J47" s="73"/>
    </row>
    <row r="48" spans="1:11" s="58" customFormat="1" x14ac:dyDescent="0.15">
      <c r="A48" s="70" t="s">
        <v>28</v>
      </c>
      <c r="B48" s="62">
        <v>15738</v>
      </c>
      <c r="C48" s="63">
        <v>3192</v>
      </c>
      <c r="D48" s="63">
        <v>12526</v>
      </c>
      <c r="E48" s="64">
        <v>20</v>
      </c>
      <c r="F48" s="50"/>
      <c r="G48" s="73"/>
      <c r="H48" s="73"/>
      <c r="I48" s="73"/>
      <c r="J48" s="73"/>
      <c r="K48" s="50"/>
    </row>
    <row r="49" spans="1:11" s="58" customFormat="1" x14ac:dyDescent="0.15">
      <c r="A49" s="70" t="s">
        <v>21</v>
      </c>
      <c r="B49" s="62">
        <v>15738</v>
      </c>
      <c r="C49" s="63">
        <v>3192</v>
      </c>
      <c r="D49" s="63">
        <v>12526</v>
      </c>
      <c r="E49" s="64">
        <v>20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733171.76</v>
      </c>
      <c r="C52" s="63">
        <v>659395.76</v>
      </c>
      <c r="D52" s="63">
        <v>72953</v>
      </c>
      <c r="E52" s="64">
        <v>823</v>
      </c>
      <c r="F52" s="50"/>
      <c r="G52" s="73"/>
      <c r="H52" s="73"/>
      <c r="I52" s="73"/>
      <c r="J52" s="73"/>
      <c r="K52" s="50"/>
    </row>
    <row r="53" spans="1:11" s="58" customFormat="1" x14ac:dyDescent="0.15">
      <c r="A53" s="70" t="s">
        <v>28</v>
      </c>
      <c r="B53" s="62">
        <v>733171.76</v>
      </c>
      <c r="C53" s="63">
        <v>659395.76</v>
      </c>
      <c r="D53" s="63">
        <v>72953</v>
      </c>
      <c r="E53" s="64">
        <v>823</v>
      </c>
      <c r="F53" s="50"/>
      <c r="G53" s="73"/>
      <c r="H53" s="73"/>
      <c r="I53" s="73"/>
      <c r="J53" s="73"/>
      <c r="K53" s="50"/>
    </row>
    <row r="54" spans="1:11" s="58" customFormat="1" x14ac:dyDescent="0.15">
      <c r="A54" s="70" t="s">
        <v>21</v>
      </c>
      <c r="B54" s="62">
        <v>711614.76</v>
      </c>
      <c r="C54" s="63">
        <v>639486.76</v>
      </c>
      <c r="D54" s="63">
        <v>71305</v>
      </c>
      <c r="E54" s="64">
        <v>823</v>
      </c>
      <c r="F54" s="50"/>
      <c r="G54" s="73"/>
      <c r="H54" s="73"/>
      <c r="I54" s="73"/>
      <c r="J54" s="73"/>
      <c r="K54" s="50"/>
    </row>
    <row r="55" spans="1:11" s="58" customFormat="1" x14ac:dyDescent="0.15">
      <c r="A55" s="70" t="s">
        <v>22</v>
      </c>
      <c r="B55" s="62">
        <v>19909</v>
      </c>
      <c r="C55" s="63">
        <v>19909</v>
      </c>
      <c r="D55" s="63">
        <v>0</v>
      </c>
      <c r="E55" s="64">
        <v>0</v>
      </c>
      <c r="F55" s="50"/>
      <c r="G55" s="73"/>
      <c r="H55" s="73"/>
      <c r="I55" s="73"/>
      <c r="J55" s="73"/>
      <c r="K55" s="50"/>
    </row>
    <row r="56" spans="1:11" s="58" customFormat="1" x14ac:dyDescent="0.15">
      <c r="A56" s="70" t="s">
        <v>23</v>
      </c>
      <c r="B56" s="62">
        <v>1648</v>
      </c>
      <c r="C56" s="63">
        <v>0</v>
      </c>
      <c r="D56" s="63">
        <v>1648</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733171.76</v>
      </c>
      <c r="C58" s="66">
        <v>659395.76</v>
      </c>
      <c r="D58" s="66">
        <v>72953</v>
      </c>
      <c r="E58" s="67">
        <v>823</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0"/>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63</v>
      </c>
      <c r="B2" s="76"/>
      <c r="C2" s="76"/>
      <c r="D2" s="76"/>
      <c r="E2" s="76"/>
    </row>
    <row r="3" spans="1:10" ht="15" customHeight="1" thickBot="1" x14ac:dyDescent="0.2">
      <c r="A3" s="51"/>
      <c r="B3" s="52"/>
      <c r="C3" s="52"/>
      <c r="D3" s="52"/>
      <c r="E3" s="53" t="s">
        <v>0</v>
      </c>
    </row>
    <row r="4" spans="1:10" s="57" customFormat="1" ht="33" customHeight="1" thickBot="1" x14ac:dyDescent="0.2">
      <c r="A4" s="68" t="s">
        <v>68</v>
      </c>
      <c r="B4" s="54" t="s">
        <v>15</v>
      </c>
      <c r="C4" s="55" t="s">
        <v>16</v>
      </c>
      <c r="D4" s="55" t="s">
        <v>59</v>
      </c>
      <c r="E4" s="56" t="s">
        <v>18</v>
      </c>
    </row>
    <row r="5" spans="1:10" s="58" customFormat="1" ht="24.75" customHeight="1" x14ac:dyDescent="0.15">
      <c r="A5" s="69" t="s">
        <v>19</v>
      </c>
      <c r="B5" s="59">
        <v>131538382</v>
      </c>
      <c r="C5" s="60">
        <v>116723101</v>
      </c>
      <c r="D5" s="60">
        <v>11285475</v>
      </c>
      <c r="E5" s="61">
        <v>3529806</v>
      </c>
      <c r="G5" s="73"/>
      <c r="H5" s="73"/>
      <c r="I5" s="73"/>
      <c r="J5" s="73"/>
    </row>
    <row r="6" spans="1:10" s="58" customFormat="1" x14ac:dyDescent="0.15">
      <c r="A6" s="70" t="s">
        <v>20</v>
      </c>
      <c r="B6" s="62">
        <v>3970968</v>
      </c>
      <c r="C6" s="63">
        <v>3370092</v>
      </c>
      <c r="D6" s="63">
        <v>439285</v>
      </c>
      <c r="E6" s="64">
        <v>161591</v>
      </c>
      <c r="G6" s="73"/>
      <c r="H6" s="73"/>
      <c r="I6" s="73"/>
      <c r="J6" s="73"/>
    </row>
    <row r="7" spans="1:10" s="58" customFormat="1" x14ac:dyDescent="0.15">
      <c r="A7" s="70" t="s">
        <v>21</v>
      </c>
      <c r="B7" s="62">
        <v>3688250</v>
      </c>
      <c r="C7" s="63">
        <v>3122628</v>
      </c>
      <c r="D7" s="63">
        <v>408781</v>
      </c>
      <c r="E7" s="64">
        <v>156841</v>
      </c>
      <c r="G7" s="73"/>
      <c r="H7" s="73"/>
      <c r="I7" s="73"/>
      <c r="J7" s="73"/>
    </row>
    <row r="8" spans="1:10" s="58" customFormat="1" x14ac:dyDescent="0.15">
      <c r="A8" s="70" t="s">
        <v>22</v>
      </c>
      <c r="B8" s="62">
        <v>247464</v>
      </c>
      <c r="C8" s="63">
        <v>247464</v>
      </c>
      <c r="D8" s="63">
        <v>0</v>
      </c>
      <c r="E8" s="64">
        <v>0</v>
      </c>
      <c r="G8" s="73"/>
      <c r="H8" s="73"/>
      <c r="I8" s="73"/>
      <c r="J8" s="73"/>
    </row>
    <row r="9" spans="1:10" s="58" customFormat="1" x14ac:dyDescent="0.15">
      <c r="A9" s="70" t="s">
        <v>23</v>
      </c>
      <c r="B9" s="62">
        <v>35254</v>
      </c>
      <c r="C9" s="63">
        <v>0</v>
      </c>
      <c r="D9" s="63">
        <v>30504</v>
      </c>
      <c r="E9" s="64">
        <v>4750</v>
      </c>
      <c r="G9" s="73"/>
      <c r="H9" s="73"/>
      <c r="I9" s="73"/>
      <c r="J9" s="73"/>
    </row>
    <row r="10" spans="1:10" s="58" customFormat="1" x14ac:dyDescent="0.15">
      <c r="A10" s="70" t="s">
        <v>24</v>
      </c>
      <c r="B10" s="62">
        <v>127567414</v>
      </c>
      <c r="C10" s="63">
        <v>113353009</v>
      </c>
      <c r="D10" s="63">
        <v>10846190</v>
      </c>
      <c r="E10" s="64">
        <v>3368215</v>
      </c>
      <c r="G10" s="73"/>
      <c r="H10" s="73"/>
      <c r="I10" s="73"/>
      <c r="J10" s="73"/>
    </row>
    <row r="11" spans="1:10" s="58" customFormat="1" x14ac:dyDescent="0.15">
      <c r="A11" s="70" t="s">
        <v>21</v>
      </c>
      <c r="B11" s="62">
        <v>40497262</v>
      </c>
      <c r="C11" s="63">
        <v>35917844</v>
      </c>
      <c r="D11" s="63">
        <v>4163458</v>
      </c>
      <c r="E11" s="64">
        <v>415960</v>
      </c>
      <c r="G11" s="73"/>
      <c r="H11" s="73"/>
      <c r="I11" s="73"/>
      <c r="J11" s="73"/>
    </row>
    <row r="12" spans="1:10" s="58" customFormat="1" ht="12.75" customHeight="1" x14ac:dyDescent="0.15">
      <c r="A12" s="70" t="s">
        <v>22</v>
      </c>
      <c r="B12" s="62">
        <v>2188018</v>
      </c>
      <c r="C12" s="63">
        <v>2148279</v>
      </c>
      <c r="D12" s="63">
        <v>37851</v>
      </c>
      <c r="E12" s="64">
        <v>1888</v>
      </c>
      <c r="G12" s="73"/>
      <c r="H12" s="73"/>
      <c r="I12" s="73"/>
      <c r="J12" s="73"/>
    </row>
    <row r="13" spans="1:10" s="58" customFormat="1" ht="12.75" customHeight="1" x14ac:dyDescent="0.15">
      <c r="A13" s="70" t="s">
        <v>23</v>
      </c>
      <c r="B13" s="62">
        <v>84882134</v>
      </c>
      <c r="C13" s="63">
        <v>75286886</v>
      </c>
      <c r="D13" s="63">
        <v>6644881</v>
      </c>
      <c r="E13" s="64">
        <v>2950367</v>
      </c>
      <c r="G13" s="73"/>
      <c r="H13" s="73"/>
      <c r="I13" s="73"/>
      <c r="J13" s="73"/>
    </row>
    <row r="14" spans="1:10" s="58" customFormat="1" ht="24.75" customHeight="1" x14ac:dyDescent="0.15">
      <c r="A14" s="71" t="s">
        <v>25</v>
      </c>
      <c r="B14" s="62">
        <v>14895537</v>
      </c>
      <c r="C14" s="63">
        <v>12651271</v>
      </c>
      <c r="D14" s="63">
        <v>2060485</v>
      </c>
      <c r="E14" s="64">
        <v>183781</v>
      </c>
      <c r="G14" s="73"/>
      <c r="H14" s="73"/>
      <c r="I14" s="73"/>
      <c r="J14" s="73"/>
    </row>
    <row r="15" spans="1:10" s="58" customFormat="1" x14ac:dyDescent="0.15">
      <c r="A15" s="70" t="s">
        <v>20</v>
      </c>
      <c r="B15" s="62">
        <v>520246</v>
      </c>
      <c r="C15" s="63">
        <v>408257</v>
      </c>
      <c r="D15" s="63">
        <v>65426</v>
      </c>
      <c r="E15" s="64">
        <v>46563</v>
      </c>
      <c r="G15" s="73"/>
      <c r="H15" s="73"/>
      <c r="I15" s="73"/>
      <c r="J15" s="73"/>
    </row>
    <row r="16" spans="1:10" s="58" customFormat="1" x14ac:dyDescent="0.15">
      <c r="A16" s="70" t="s">
        <v>21</v>
      </c>
      <c r="B16" s="62">
        <v>204897</v>
      </c>
      <c r="C16" s="63">
        <v>133452</v>
      </c>
      <c r="D16" s="63">
        <v>24882</v>
      </c>
      <c r="E16" s="64">
        <v>46563</v>
      </c>
      <c r="G16" s="73"/>
      <c r="H16" s="73"/>
      <c r="I16" s="73"/>
      <c r="J16" s="73"/>
    </row>
    <row r="17" spans="1:10" s="58" customFormat="1" ht="12.75" customHeight="1" x14ac:dyDescent="0.15">
      <c r="A17" s="70" t="s">
        <v>22</v>
      </c>
      <c r="B17" s="62">
        <v>274805</v>
      </c>
      <c r="C17" s="63">
        <v>274805</v>
      </c>
      <c r="D17" s="63">
        <v>0</v>
      </c>
      <c r="E17" s="64">
        <v>0</v>
      </c>
      <c r="G17" s="73"/>
      <c r="H17" s="73"/>
      <c r="I17" s="73"/>
      <c r="J17" s="73"/>
    </row>
    <row r="18" spans="1:10" s="58" customFormat="1" x14ac:dyDescent="0.15">
      <c r="A18" s="70" t="s">
        <v>23</v>
      </c>
      <c r="B18" s="62">
        <v>40544</v>
      </c>
      <c r="C18" s="63">
        <v>0</v>
      </c>
      <c r="D18" s="63">
        <v>40544</v>
      </c>
      <c r="E18" s="64">
        <v>0</v>
      </c>
      <c r="G18" s="73"/>
      <c r="H18" s="73"/>
      <c r="I18" s="73"/>
      <c r="J18" s="73"/>
    </row>
    <row r="19" spans="1:10" s="58" customFormat="1" x14ac:dyDescent="0.15">
      <c r="A19" s="70" t="s">
        <v>24</v>
      </c>
      <c r="B19" s="62">
        <v>14375291</v>
      </c>
      <c r="C19" s="63">
        <v>12243014</v>
      </c>
      <c r="D19" s="63">
        <v>1995059</v>
      </c>
      <c r="E19" s="64">
        <v>137218</v>
      </c>
      <c r="G19" s="73"/>
      <c r="H19" s="73"/>
      <c r="I19" s="73"/>
      <c r="J19" s="73"/>
    </row>
    <row r="20" spans="1:10" s="58" customFormat="1" x14ac:dyDescent="0.15">
      <c r="A20" s="70" t="s">
        <v>21</v>
      </c>
      <c r="B20" s="62">
        <v>2113451</v>
      </c>
      <c r="C20" s="63">
        <v>1905757</v>
      </c>
      <c r="D20" s="63">
        <v>205765</v>
      </c>
      <c r="E20" s="64">
        <v>1929</v>
      </c>
      <c r="G20" s="73"/>
      <c r="H20" s="73"/>
      <c r="I20" s="73"/>
      <c r="J20" s="73"/>
    </row>
    <row r="21" spans="1:10" s="58" customFormat="1" x14ac:dyDescent="0.15">
      <c r="A21" s="70" t="s">
        <v>22</v>
      </c>
      <c r="B21" s="62">
        <v>372051</v>
      </c>
      <c r="C21" s="63">
        <v>356532</v>
      </c>
      <c r="D21" s="63">
        <v>147</v>
      </c>
      <c r="E21" s="64">
        <v>15372</v>
      </c>
      <c r="G21" s="73"/>
      <c r="H21" s="73"/>
      <c r="I21" s="73"/>
      <c r="J21" s="73"/>
    </row>
    <row r="22" spans="1:10" s="58" customFormat="1" ht="12.75" customHeight="1" x14ac:dyDescent="0.15">
      <c r="A22" s="70" t="s">
        <v>23</v>
      </c>
      <c r="B22" s="62">
        <v>11889789</v>
      </c>
      <c r="C22" s="63">
        <v>9980725</v>
      </c>
      <c r="D22" s="63">
        <v>1789147</v>
      </c>
      <c r="E22" s="64">
        <v>119917</v>
      </c>
      <c r="G22" s="73"/>
      <c r="H22" s="73"/>
      <c r="I22" s="73"/>
      <c r="J22" s="73"/>
    </row>
    <row r="23" spans="1:10" s="58" customFormat="1" ht="24.75" customHeight="1" x14ac:dyDescent="0.15">
      <c r="A23" s="71" t="s">
        <v>26</v>
      </c>
      <c r="B23" s="62">
        <v>132129890</v>
      </c>
      <c r="C23" s="63">
        <v>117118530</v>
      </c>
      <c r="D23" s="63">
        <v>11338857</v>
      </c>
      <c r="E23" s="64">
        <v>3672503</v>
      </c>
      <c r="G23" s="73"/>
      <c r="H23" s="73"/>
      <c r="I23" s="73"/>
      <c r="J23" s="73"/>
    </row>
    <row r="24" spans="1:10" s="58" customFormat="1" x14ac:dyDescent="0.15">
      <c r="A24" s="70" t="s">
        <v>20</v>
      </c>
      <c r="B24" s="62">
        <v>3988751</v>
      </c>
      <c r="C24" s="63">
        <v>3355989</v>
      </c>
      <c r="D24" s="63">
        <v>446083</v>
      </c>
      <c r="E24" s="64">
        <v>186679</v>
      </c>
      <c r="G24" s="73"/>
      <c r="H24" s="73"/>
      <c r="I24" s="73"/>
      <c r="J24" s="73"/>
    </row>
    <row r="25" spans="1:10" s="58" customFormat="1" ht="12.75" customHeight="1" x14ac:dyDescent="0.15">
      <c r="A25" s="70" t="s">
        <v>21</v>
      </c>
      <c r="B25" s="62">
        <v>3711947</v>
      </c>
      <c r="C25" s="63">
        <v>3116297</v>
      </c>
      <c r="D25" s="63">
        <v>413595</v>
      </c>
      <c r="E25" s="64">
        <v>182055</v>
      </c>
      <c r="G25" s="73"/>
      <c r="H25" s="73"/>
      <c r="I25" s="73"/>
      <c r="J25" s="73"/>
    </row>
    <row r="26" spans="1:10" s="58" customFormat="1" x14ac:dyDescent="0.15">
      <c r="A26" s="70" t="s">
        <v>22</v>
      </c>
      <c r="B26" s="62">
        <v>239692</v>
      </c>
      <c r="C26" s="63">
        <v>239692</v>
      </c>
      <c r="D26" s="63">
        <v>0</v>
      </c>
      <c r="E26" s="64">
        <v>0</v>
      </c>
      <c r="G26" s="73"/>
      <c r="H26" s="73"/>
      <c r="I26" s="73"/>
      <c r="J26" s="73"/>
    </row>
    <row r="27" spans="1:10" s="58" customFormat="1" ht="12.75" customHeight="1" x14ac:dyDescent="0.15">
      <c r="A27" s="70" t="s">
        <v>23</v>
      </c>
      <c r="B27" s="62">
        <v>37112</v>
      </c>
      <c r="C27" s="63">
        <v>0</v>
      </c>
      <c r="D27" s="63">
        <v>32488</v>
      </c>
      <c r="E27" s="64">
        <v>4624</v>
      </c>
      <c r="G27" s="73"/>
      <c r="H27" s="73"/>
      <c r="I27" s="73"/>
      <c r="J27" s="73"/>
    </row>
    <row r="28" spans="1:10" s="58" customFormat="1" ht="12.75" customHeight="1" x14ac:dyDescent="0.15">
      <c r="A28" s="70" t="s">
        <v>24</v>
      </c>
      <c r="B28" s="62">
        <v>128141139</v>
      </c>
      <c r="C28" s="63">
        <v>113762541</v>
      </c>
      <c r="D28" s="63">
        <v>10892774</v>
      </c>
      <c r="E28" s="64">
        <v>3485824</v>
      </c>
      <c r="G28" s="73"/>
      <c r="H28" s="73"/>
      <c r="I28" s="73"/>
      <c r="J28" s="73"/>
    </row>
    <row r="29" spans="1:10" s="58" customFormat="1" ht="12.75" customHeight="1" x14ac:dyDescent="0.15">
      <c r="A29" s="70" t="s">
        <v>21</v>
      </c>
      <c r="B29" s="62">
        <v>41592440</v>
      </c>
      <c r="C29" s="63">
        <v>36999884</v>
      </c>
      <c r="D29" s="63">
        <v>4173294</v>
      </c>
      <c r="E29" s="64">
        <v>419262</v>
      </c>
      <c r="G29" s="73"/>
      <c r="H29" s="73"/>
      <c r="I29" s="73"/>
      <c r="J29" s="73"/>
    </row>
    <row r="30" spans="1:10" s="58" customFormat="1" ht="12.75" customHeight="1" x14ac:dyDescent="0.15">
      <c r="A30" s="70" t="s">
        <v>22</v>
      </c>
      <c r="B30" s="62">
        <v>2099890</v>
      </c>
      <c r="C30" s="63">
        <v>2072275</v>
      </c>
      <c r="D30" s="63">
        <v>25534</v>
      </c>
      <c r="E30" s="64">
        <v>2081</v>
      </c>
      <c r="G30" s="73"/>
      <c r="H30" s="73"/>
      <c r="I30" s="73"/>
      <c r="J30" s="73"/>
    </row>
    <row r="31" spans="1:10" s="58" customFormat="1" x14ac:dyDescent="0.15">
      <c r="A31" s="70" t="s">
        <v>23</v>
      </c>
      <c r="B31" s="62">
        <v>84448809</v>
      </c>
      <c r="C31" s="63">
        <v>74690382</v>
      </c>
      <c r="D31" s="63">
        <v>6693946</v>
      </c>
      <c r="E31" s="64">
        <v>3064481</v>
      </c>
      <c r="G31" s="73"/>
      <c r="H31" s="73"/>
      <c r="I31" s="73"/>
      <c r="J31" s="73"/>
    </row>
    <row r="32" spans="1:10" s="58" customFormat="1" ht="41.25" customHeight="1" x14ac:dyDescent="0.15">
      <c r="A32" s="71" t="s">
        <v>27</v>
      </c>
      <c r="B32" s="62">
        <v>733171.76</v>
      </c>
      <c r="C32" s="63">
        <v>659395.76</v>
      </c>
      <c r="D32" s="63">
        <v>72953</v>
      </c>
      <c r="E32" s="64">
        <v>823</v>
      </c>
      <c r="G32" s="73"/>
      <c r="H32" s="73"/>
      <c r="I32" s="73"/>
      <c r="J32" s="73"/>
    </row>
    <row r="33" spans="1:11" s="58" customFormat="1" x14ac:dyDescent="0.15">
      <c r="A33" s="70" t="s">
        <v>28</v>
      </c>
      <c r="B33" s="62">
        <v>733171.76</v>
      </c>
      <c r="C33" s="63">
        <v>659395.76</v>
      </c>
      <c r="D33" s="63">
        <v>72953</v>
      </c>
      <c r="E33" s="64">
        <v>823</v>
      </c>
      <c r="G33" s="73"/>
      <c r="H33" s="73"/>
      <c r="I33" s="73"/>
      <c r="J33" s="73"/>
    </row>
    <row r="34" spans="1:11" s="58" customFormat="1" ht="12.75" customHeight="1" x14ac:dyDescent="0.15">
      <c r="A34" s="70" t="s">
        <v>21</v>
      </c>
      <c r="B34" s="62">
        <v>711614.76</v>
      </c>
      <c r="C34" s="63">
        <v>639486.76</v>
      </c>
      <c r="D34" s="63">
        <v>71305</v>
      </c>
      <c r="E34" s="64">
        <v>823</v>
      </c>
      <c r="G34" s="73"/>
      <c r="H34" s="73"/>
      <c r="I34" s="73"/>
      <c r="J34" s="73"/>
    </row>
    <row r="35" spans="1:11" s="58" customFormat="1" x14ac:dyDescent="0.15">
      <c r="A35" s="70" t="s">
        <v>22</v>
      </c>
      <c r="B35" s="62">
        <v>19909</v>
      </c>
      <c r="C35" s="63">
        <v>19909</v>
      </c>
      <c r="D35" s="63">
        <v>0</v>
      </c>
      <c r="E35" s="64">
        <v>0</v>
      </c>
      <c r="G35" s="73"/>
      <c r="H35" s="73"/>
      <c r="I35" s="73"/>
      <c r="J35" s="73"/>
    </row>
    <row r="36" spans="1:11" s="58" customFormat="1" ht="12.75" customHeight="1" x14ac:dyDescent="0.15">
      <c r="A36" s="70" t="s">
        <v>23</v>
      </c>
      <c r="B36" s="62">
        <v>1648</v>
      </c>
      <c r="C36" s="63">
        <v>0</v>
      </c>
      <c r="D36" s="63">
        <v>1648</v>
      </c>
      <c r="E36" s="64">
        <v>0</v>
      </c>
      <c r="G36" s="73"/>
      <c r="H36" s="73"/>
      <c r="I36" s="73"/>
      <c r="J36" s="73"/>
    </row>
    <row r="37" spans="1:11" s="58" customFormat="1" ht="39" customHeight="1" x14ac:dyDescent="0.15">
      <c r="A37" s="71" t="s">
        <v>29</v>
      </c>
      <c r="B37" s="62">
        <v>17774.61</v>
      </c>
      <c r="C37" s="63">
        <v>17652.61</v>
      </c>
      <c r="D37" s="63">
        <v>122</v>
      </c>
      <c r="E37" s="64">
        <v>0</v>
      </c>
      <c r="G37" s="73"/>
      <c r="H37" s="73"/>
      <c r="I37" s="73"/>
      <c r="J37" s="73"/>
    </row>
    <row r="38" spans="1:11" s="58" customFormat="1" x14ac:dyDescent="0.15">
      <c r="A38" s="70" t="s">
        <v>28</v>
      </c>
      <c r="B38" s="62">
        <v>17774.61</v>
      </c>
      <c r="C38" s="63">
        <v>17652.61</v>
      </c>
      <c r="D38" s="63">
        <v>122</v>
      </c>
      <c r="E38" s="64">
        <v>0</v>
      </c>
      <c r="G38" s="73"/>
      <c r="H38" s="73"/>
      <c r="I38" s="73"/>
      <c r="J38" s="73"/>
    </row>
    <row r="39" spans="1:11" s="58" customFormat="1" x14ac:dyDescent="0.15">
      <c r="A39" s="70" t="s">
        <v>21</v>
      </c>
      <c r="B39" s="62">
        <v>17774.61</v>
      </c>
      <c r="C39" s="63">
        <v>17652.61</v>
      </c>
      <c r="D39" s="63">
        <v>122</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9372</v>
      </c>
      <c r="C42" s="63">
        <v>9250</v>
      </c>
      <c r="D42" s="63">
        <v>122</v>
      </c>
      <c r="E42" s="64">
        <v>0</v>
      </c>
      <c r="G42" s="73"/>
      <c r="H42" s="73"/>
      <c r="I42" s="73"/>
      <c r="J42" s="73"/>
    </row>
    <row r="43" spans="1:11" s="58" customFormat="1" x14ac:dyDescent="0.15">
      <c r="A43" s="70" t="s">
        <v>28</v>
      </c>
      <c r="B43" s="62">
        <v>9372</v>
      </c>
      <c r="C43" s="63">
        <v>9250</v>
      </c>
      <c r="D43" s="63">
        <v>122</v>
      </c>
      <c r="E43" s="64">
        <v>0</v>
      </c>
      <c r="G43" s="73"/>
      <c r="H43" s="73"/>
      <c r="I43" s="73"/>
      <c r="J43" s="73"/>
    </row>
    <row r="44" spans="1:11" s="58" customFormat="1" x14ac:dyDescent="0.15">
      <c r="A44" s="70" t="s">
        <v>21</v>
      </c>
      <c r="B44" s="62">
        <v>9372</v>
      </c>
      <c r="C44" s="63">
        <v>9250</v>
      </c>
      <c r="D44" s="63">
        <v>122</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239</v>
      </c>
      <c r="C47" s="63">
        <v>239</v>
      </c>
      <c r="D47" s="63">
        <v>0</v>
      </c>
      <c r="E47" s="64">
        <v>0</v>
      </c>
      <c r="G47" s="73"/>
      <c r="H47" s="73"/>
      <c r="I47" s="73"/>
      <c r="J47" s="73"/>
    </row>
    <row r="48" spans="1:11" s="58" customFormat="1" x14ac:dyDescent="0.15">
      <c r="A48" s="70" t="s">
        <v>28</v>
      </c>
      <c r="B48" s="62">
        <v>239</v>
      </c>
      <c r="C48" s="63">
        <v>239</v>
      </c>
      <c r="D48" s="63">
        <v>0</v>
      </c>
      <c r="E48" s="64">
        <v>0</v>
      </c>
      <c r="F48" s="50"/>
      <c r="G48" s="73"/>
      <c r="H48" s="73"/>
      <c r="I48" s="73"/>
      <c r="J48" s="73"/>
      <c r="K48" s="50"/>
    </row>
    <row r="49" spans="1:11" s="58" customFormat="1" x14ac:dyDescent="0.15">
      <c r="A49" s="70" t="s">
        <v>21</v>
      </c>
      <c r="B49" s="62">
        <v>239</v>
      </c>
      <c r="C49" s="63">
        <v>239</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741335.37</v>
      </c>
      <c r="C52" s="63">
        <v>667559.37</v>
      </c>
      <c r="D52" s="63">
        <v>72953</v>
      </c>
      <c r="E52" s="64">
        <v>823</v>
      </c>
      <c r="F52" s="50"/>
      <c r="G52" s="73"/>
      <c r="H52" s="73"/>
      <c r="I52" s="73"/>
      <c r="J52" s="73"/>
      <c r="K52" s="50"/>
    </row>
    <row r="53" spans="1:11" s="58" customFormat="1" x14ac:dyDescent="0.15">
      <c r="A53" s="70" t="s">
        <v>28</v>
      </c>
      <c r="B53" s="62">
        <v>741335.37</v>
      </c>
      <c r="C53" s="63">
        <v>667559.37</v>
      </c>
      <c r="D53" s="63">
        <v>72953</v>
      </c>
      <c r="E53" s="64">
        <v>823</v>
      </c>
      <c r="F53" s="50"/>
      <c r="G53" s="73"/>
      <c r="H53" s="73"/>
      <c r="I53" s="73"/>
      <c r="J53" s="73"/>
      <c r="K53" s="50"/>
    </row>
    <row r="54" spans="1:11" s="58" customFormat="1" x14ac:dyDescent="0.15">
      <c r="A54" s="70" t="s">
        <v>21</v>
      </c>
      <c r="B54" s="62">
        <v>719778.37</v>
      </c>
      <c r="C54" s="63">
        <v>647650.37</v>
      </c>
      <c r="D54" s="63">
        <v>71305</v>
      </c>
      <c r="E54" s="64">
        <v>823</v>
      </c>
      <c r="F54" s="50"/>
      <c r="G54" s="73"/>
      <c r="H54" s="73"/>
      <c r="I54" s="73"/>
      <c r="J54" s="73"/>
      <c r="K54" s="50"/>
    </row>
    <row r="55" spans="1:11" s="58" customFormat="1" x14ac:dyDescent="0.15">
      <c r="A55" s="70" t="s">
        <v>22</v>
      </c>
      <c r="B55" s="62">
        <v>19909</v>
      </c>
      <c r="C55" s="63">
        <v>19909</v>
      </c>
      <c r="D55" s="63">
        <v>0</v>
      </c>
      <c r="E55" s="64">
        <v>0</v>
      </c>
      <c r="F55" s="50"/>
      <c r="G55" s="73"/>
      <c r="H55" s="73"/>
      <c r="I55" s="73"/>
      <c r="J55" s="73"/>
      <c r="K55" s="50"/>
    </row>
    <row r="56" spans="1:11" s="58" customFormat="1" x14ac:dyDescent="0.15">
      <c r="A56" s="70" t="s">
        <v>23</v>
      </c>
      <c r="B56" s="62">
        <v>1648</v>
      </c>
      <c r="C56" s="63">
        <v>0</v>
      </c>
      <c r="D56" s="63">
        <v>1648</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741335.37</v>
      </c>
      <c r="C58" s="66">
        <v>667559.37</v>
      </c>
      <c r="D58" s="66">
        <v>72953</v>
      </c>
      <c r="E58" s="67">
        <v>823</v>
      </c>
      <c r="F58" s="50"/>
      <c r="G58" s="73"/>
      <c r="H58" s="73"/>
      <c r="I58" s="73"/>
      <c r="J58" s="73"/>
      <c r="K58" s="50"/>
    </row>
    <row r="59" spans="1:11" s="58" customFormat="1" x14ac:dyDescent="0.15">
      <c r="C59" s="50"/>
      <c r="D59" s="50"/>
      <c r="E59" s="50"/>
      <c r="F59" s="50"/>
      <c r="G59" s="50"/>
      <c r="H59" s="50"/>
      <c r="I59" s="50"/>
      <c r="J59" s="50"/>
      <c r="K59" s="50"/>
    </row>
    <row r="60" spans="1:11" ht="24" customHeight="1" x14ac:dyDescent="0.15">
      <c r="A60" s="78" t="s">
        <v>65</v>
      </c>
      <c r="B60" s="78"/>
      <c r="C60" s="78"/>
      <c r="D60" s="78"/>
      <c r="E60" s="78"/>
    </row>
  </sheetData>
  <mergeCells count="2">
    <mergeCell ref="A2:E2"/>
    <mergeCell ref="A60:E6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69</v>
      </c>
      <c r="B2" s="76"/>
      <c r="C2" s="76"/>
      <c r="D2" s="76"/>
      <c r="E2" s="76"/>
    </row>
    <row r="3" spans="1:10" ht="15" customHeight="1" thickBot="1" x14ac:dyDescent="0.2">
      <c r="A3" s="51"/>
      <c r="B3" s="52"/>
      <c r="C3" s="52"/>
      <c r="D3" s="52"/>
      <c r="E3" s="53" t="s">
        <v>0</v>
      </c>
    </row>
    <row r="4" spans="1:10" s="57" customFormat="1" ht="33" customHeight="1" thickBot="1" x14ac:dyDescent="0.2">
      <c r="A4" s="68" t="s">
        <v>39</v>
      </c>
      <c r="B4" s="54" t="s">
        <v>15</v>
      </c>
      <c r="C4" s="55" t="s">
        <v>16</v>
      </c>
      <c r="D4" s="55" t="s">
        <v>17</v>
      </c>
      <c r="E4" s="56" t="s">
        <v>18</v>
      </c>
    </row>
    <row r="5" spans="1:10" s="58" customFormat="1" ht="24.75" customHeight="1" x14ac:dyDescent="0.15">
      <c r="A5" s="69" t="s">
        <v>19</v>
      </c>
      <c r="B5" s="59">
        <v>132129889.23999999</v>
      </c>
      <c r="C5" s="60">
        <v>117118529.52</v>
      </c>
      <c r="D5" s="60">
        <v>11338856.720000001</v>
      </c>
      <c r="E5" s="61">
        <v>3672503</v>
      </c>
      <c r="G5" s="74"/>
      <c r="H5" s="74"/>
      <c r="I5" s="74"/>
      <c r="J5" s="74"/>
    </row>
    <row r="6" spans="1:10" s="58" customFormat="1" x14ac:dyDescent="0.15">
      <c r="A6" s="70" t="s">
        <v>20</v>
      </c>
      <c r="B6" s="62">
        <v>3988750.92</v>
      </c>
      <c r="C6" s="63">
        <v>3355989.01</v>
      </c>
      <c r="D6" s="63">
        <v>446082.91</v>
      </c>
      <c r="E6" s="64">
        <v>186679</v>
      </c>
      <c r="G6" s="74"/>
      <c r="H6" s="74"/>
      <c r="I6" s="74"/>
      <c r="J6" s="74"/>
    </row>
    <row r="7" spans="1:10" s="58" customFormat="1" x14ac:dyDescent="0.15">
      <c r="A7" s="70" t="s">
        <v>21</v>
      </c>
      <c r="B7" s="62">
        <v>3711947.42</v>
      </c>
      <c r="C7" s="63">
        <v>3116297.31</v>
      </c>
      <c r="D7" s="63">
        <v>413595.11</v>
      </c>
      <c r="E7" s="64">
        <v>182055</v>
      </c>
      <c r="G7" s="74"/>
      <c r="H7" s="74"/>
      <c r="I7" s="74"/>
      <c r="J7" s="74"/>
    </row>
    <row r="8" spans="1:10" s="58" customFormat="1" x14ac:dyDescent="0.15">
      <c r="A8" s="70" t="s">
        <v>22</v>
      </c>
      <c r="B8" s="62">
        <v>239691.7</v>
      </c>
      <c r="C8" s="63">
        <v>239691.7</v>
      </c>
      <c r="D8" s="63">
        <v>0</v>
      </c>
      <c r="E8" s="64">
        <v>0</v>
      </c>
      <c r="G8" s="74"/>
      <c r="H8" s="74"/>
      <c r="I8" s="74"/>
      <c r="J8" s="74"/>
    </row>
    <row r="9" spans="1:10" s="58" customFormat="1" x14ac:dyDescent="0.15">
      <c r="A9" s="70" t="s">
        <v>23</v>
      </c>
      <c r="B9" s="62">
        <v>37111.800000000003</v>
      </c>
      <c r="C9" s="63">
        <v>0</v>
      </c>
      <c r="D9" s="63">
        <v>32487.8</v>
      </c>
      <c r="E9" s="64">
        <v>4624</v>
      </c>
      <c r="G9" s="74"/>
      <c r="H9" s="74"/>
      <c r="I9" s="74"/>
      <c r="J9" s="74"/>
    </row>
    <row r="10" spans="1:10" s="58" customFormat="1" x14ac:dyDescent="0.15">
      <c r="A10" s="70" t="s">
        <v>24</v>
      </c>
      <c r="B10" s="62">
        <v>128141138.31999999</v>
      </c>
      <c r="C10" s="63">
        <v>113762540.50999999</v>
      </c>
      <c r="D10" s="63">
        <v>10892773.810000001</v>
      </c>
      <c r="E10" s="64">
        <v>3485824</v>
      </c>
      <c r="G10" s="74"/>
      <c r="H10" s="74"/>
      <c r="I10" s="74"/>
      <c r="J10" s="74"/>
    </row>
    <row r="11" spans="1:10" s="58" customFormat="1" x14ac:dyDescent="0.15">
      <c r="A11" s="70" t="s">
        <v>21</v>
      </c>
      <c r="B11" s="62">
        <v>41592439.950000003</v>
      </c>
      <c r="C11" s="63">
        <v>36999883.710000001</v>
      </c>
      <c r="D11" s="63">
        <v>4173294.24</v>
      </c>
      <c r="E11" s="64">
        <v>419262</v>
      </c>
      <c r="G11" s="74"/>
      <c r="H11" s="74"/>
      <c r="I11" s="74"/>
      <c r="J11" s="74"/>
    </row>
    <row r="12" spans="1:10" s="58" customFormat="1" ht="12.75" customHeight="1" x14ac:dyDescent="0.15">
      <c r="A12" s="70" t="s">
        <v>22</v>
      </c>
      <c r="B12" s="62">
        <v>2099890.0300000003</v>
      </c>
      <c r="C12" s="63">
        <v>2072275.03</v>
      </c>
      <c r="D12" s="63">
        <v>25534</v>
      </c>
      <c r="E12" s="64">
        <v>2081</v>
      </c>
      <c r="G12" s="74"/>
      <c r="H12" s="74"/>
      <c r="I12" s="74"/>
      <c r="J12" s="74"/>
    </row>
    <row r="13" spans="1:10" s="58" customFormat="1" ht="12.75" customHeight="1" x14ac:dyDescent="0.15">
      <c r="A13" s="70" t="s">
        <v>23</v>
      </c>
      <c r="B13" s="62">
        <v>84448808.340000004</v>
      </c>
      <c r="C13" s="63">
        <v>74690381.769999996</v>
      </c>
      <c r="D13" s="63">
        <v>6693945.5700000003</v>
      </c>
      <c r="E13" s="64">
        <v>3064481</v>
      </c>
      <c r="G13" s="74"/>
      <c r="H13" s="74"/>
      <c r="I13" s="74"/>
      <c r="J13" s="74"/>
    </row>
    <row r="14" spans="1:10" s="58" customFormat="1" ht="24.75" customHeight="1" x14ac:dyDescent="0.15">
      <c r="A14" s="71" t="s">
        <v>25</v>
      </c>
      <c r="B14" s="62">
        <v>13432625</v>
      </c>
      <c r="C14" s="63">
        <v>12251192</v>
      </c>
      <c r="D14" s="63">
        <v>1131006</v>
      </c>
      <c r="E14" s="64">
        <v>50427</v>
      </c>
      <c r="G14" s="74"/>
      <c r="H14" s="74"/>
      <c r="I14" s="74"/>
      <c r="J14" s="74"/>
    </row>
    <row r="15" spans="1:10" s="58" customFormat="1" x14ac:dyDescent="0.15">
      <c r="A15" s="70" t="s">
        <v>20</v>
      </c>
      <c r="B15" s="62">
        <v>540093</v>
      </c>
      <c r="C15" s="63">
        <v>475621</v>
      </c>
      <c r="D15" s="63">
        <v>49542</v>
      </c>
      <c r="E15" s="64">
        <v>14930</v>
      </c>
      <c r="G15" s="74"/>
      <c r="H15" s="74"/>
      <c r="I15" s="74"/>
      <c r="J15" s="74"/>
    </row>
    <row r="16" spans="1:10" s="58" customFormat="1" x14ac:dyDescent="0.15">
      <c r="A16" s="70" t="s">
        <v>21</v>
      </c>
      <c r="B16" s="62">
        <v>378980</v>
      </c>
      <c r="C16" s="63">
        <v>319669</v>
      </c>
      <c r="D16" s="63">
        <v>44512</v>
      </c>
      <c r="E16" s="64">
        <v>14799</v>
      </c>
      <c r="G16" s="74"/>
      <c r="H16" s="74"/>
      <c r="I16" s="74"/>
      <c r="J16" s="74"/>
    </row>
    <row r="17" spans="1:10" s="58" customFormat="1" ht="12.75" customHeight="1" x14ac:dyDescent="0.15">
      <c r="A17" s="70" t="s">
        <v>22</v>
      </c>
      <c r="B17" s="62">
        <v>155952</v>
      </c>
      <c r="C17" s="63">
        <v>155952</v>
      </c>
      <c r="D17" s="63">
        <v>0</v>
      </c>
      <c r="E17" s="64">
        <v>0</v>
      </c>
      <c r="G17" s="74"/>
      <c r="H17" s="74"/>
      <c r="I17" s="74"/>
      <c r="J17" s="74"/>
    </row>
    <row r="18" spans="1:10" s="58" customFormat="1" x14ac:dyDescent="0.15">
      <c r="A18" s="70" t="s">
        <v>23</v>
      </c>
      <c r="B18" s="62">
        <v>5161</v>
      </c>
      <c r="C18" s="63">
        <v>0</v>
      </c>
      <c r="D18" s="63">
        <v>5030</v>
      </c>
      <c r="E18" s="64">
        <v>131</v>
      </c>
      <c r="G18" s="74"/>
      <c r="H18" s="74"/>
      <c r="I18" s="74"/>
      <c r="J18" s="74"/>
    </row>
    <row r="19" spans="1:10" s="58" customFormat="1" x14ac:dyDescent="0.15">
      <c r="A19" s="70" t="s">
        <v>24</v>
      </c>
      <c r="B19" s="62">
        <v>12892532</v>
      </c>
      <c r="C19" s="63">
        <v>11775571</v>
      </c>
      <c r="D19" s="63">
        <v>1081464</v>
      </c>
      <c r="E19" s="64">
        <v>35497</v>
      </c>
      <c r="G19" s="74"/>
      <c r="H19" s="74"/>
      <c r="I19" s="74"/>
      <c r="J19" s="74"/>
    </row>
    <row r="20" spans="1:10" s="58" customFormat="1" x14ac:dyDescent="0.15">
      <c r="A20" s="70" t="s">
        <v>21</v>
      </c>
      <c r="B20" s="62">
        <v>1788261</v>
      </c>
      <c r="C20" s="63">
        <v>1551155</v>
      </c>
      <c r="D20" s="63">
        <v>230659</v>
      </c>
      <c r="E20" s="64">
        <v>6447</v>
      </c>
      <c r="G20" s="74"/>
      <c r="H20" s="74"/>
      <c r="I20" s="74"/>
      <c r="J20" s="74"/>
    </row>
    <row r="21" spans="1:10" s="58" customFormat="1" x14ac:dyDescent="0.15">
      <c r="A21" s="70" t="s">
        <v>22</v>
      </c>
      <c r="B21" s="62">
        <v>155127</v>
      </c>
      <c r="C21" s="63">
        <v>144722</v>
      </c>
      <c r="D21" s="63">
        <v>9438</v>
      </c>
      <c r="E21" s="64">
        <v>967</v>
      </c>
      <c r="G21" s="74"/>
      <c r="H21" s="74"/>
      <c r="I21" s="74"/>
      <c r="J21" s="74"/>
    </row>
    <row r="22" spans="1:10" s="58" customFormat="1" ht="12.75" customHeight="1" x14ac:dyDescent="0.15">
      <c r="A22" s="70" t="s">
        <v>23</v>
      </c>
      <c r="B22" s="62">
        <v>10949144</v>
      </c>
      <c r="C22" s="63">
        <v>10079694</v>
      </c>
      <c r="D22" s="63">
        <v>841367</v>
      </c>
      <c r="E22" s="64">
        <v>28083</v>
      </c>
      <c r="G22" s="74"/>
      <c r="H22" s="74"/>
      <c r="I22" s="74"/>
      <c r="J22" s="74"/>
    </row>
    <row r="23" spans="1:10" s="58" customFormat="1" ht="24.75" customHeight="1" x14ac:dyDescent="0.15">
      <c r="A23" s="71" t="s">
        <v>26</v>
      </c>
      <c r="B23" s="62">
        <v>131954194.33</v>
      </c>
      <c r="C23" s="63">
        <v>117010501.03</v>
      </c>
      <c r="D23" s="63">
        <v>11257325.300000001</v>
      </c>
      <c r="E23" s="64">
        <v>3686368</v>
      </c>
      <c r="G23" s="74"/>
      <c r="H23" s="74"/>
      <c r="I23" s="74"/>
      <c r="J23" s="74"/>
    </row>
    <row r="24" spans="1:10" s="58" customFormat="1" x14ac:dyDescent="0.15">
      <c r="A24" s="70" t="s">
        <v>20</v>
      </c>
      <c r="B24" s="62">
        <v>4054218.4</v>
      </c>
      <c r="C24" s="63">
        <v>3407024.54</v>
      </c>
      <c r="D24" s="63">
        <v>455232.86</v>
      </c>
      <c r="E24" s="64">
        <v>191961</v>
      </c>
      <c r="G24" s="74"/>
      <c r="H24" s="74"/>
      <c r="I24" s="74"/>
      <c r="J24" s="74"/>
    </row>
    <row r="25" spans="1:10" s="58" customFormat="1" ht="12.75" customHeight="1" x14ac:dyDescent="0.15">
      <c r="A25" s="70" t="s">
        <v>21</v>
      </c>
      <c r="B25" s="62">
        <v>3897102.17</v>
      </c>
      <c r="C25" s="63">
        <v>3282352.87</v>
      </c>
      <c r="D25" s="63">
        <v>427393.3</v>
      </c>
      <c r="E25" s="64">
        <v>187356</v>
      </c>
      <c r="G25" s="74"/>
      <c r="H25" s="74"/>
      <c r="I25" s="74"/>
      <c r="J25" s="74"/>
    </row>
    <row r="26" spans="1:10" s="58" customFormat="1" x14ac:dyDescent="0.15">
      <c r="A26" s="70" t="s">
        <v>22</v>
      </c>
      <c r="B26" s="62">
        <v>124671.67</v>
      </c>
      <c r="C26" s="63">
        <v>124671.67</v>
      </c>
      <c r="D26" s="63">
        <v>0</v>
      </c>
      <c r="E26" s="64">
        <v>0</v>
      </c>
      <c r="G26" s="74"/>
      <c r="H26" s="74"/>
      <c r="I26" s="74"/>
      <c r="J26" s="74"/>
    </row>
    <row r="27" spans="1:10" s="58" customFormat="1" ht="12.75" customHeight="1" x14ac:dyDescent="0.15">
      <c r="A27" s="70" t="s">
        <v>23</v>
      </c>
      <c r="B27" s="62">
        <v>32444.560000000001</v>
      </c>
      <c r="C27" s="63">
        <v>0</v>
      </c>
      <c r="D27" s="63">
        <v>27839.56</v>
      </c>
      <c r="E27" s="64">
        <v>4605</v>
      </c>
      <c r="G27" s="74"/>
      <c r="H27" s="74"/>
      <c r="I27" s="74"/>
      <c r="J27" s="74"/>
    </row>
    <row r="28" spans="1:10" s="58" customFormat="1" ht="12.75" customHeight="1" x14ac:dyDescent="0.15">
      <c r="A28" s="70" t="s">
        <v>24</v>
      </c>
      <c r="B28" s="62">
        <v>127899975.92999999</v>
      </c>
      <c r="C28" s="63">
        <v>113603476.48999999</v>
      </c>
      <c r="D28" s="63">
        <v>10802092.439999999</v>
      </c>
      <c r="E28" s="64">
        <v>3494407</v>
      </c>
      <c r="G28" s="74"/>
      <c r="H28" s="74"/>
      <c r="I28" s="74"/>
      <c r="J28" s="74"/>
    </row>
    <row r="29" spans="1:10" s="58" customFormat="1" ht="12.75" customHeight="1" x14ac:dyDescent="0.15">
      <c r="A29" s="70" t="s">
        <v>21</v>
      </c>
      <c r="B29" s="62">
        <v>41671935.229999997</v>
      </c>
      <c r="C29" s="63">
        <v>37209711.969999999</v>
      </c>
      <c r="D29" s="63">
        <v>4047793.26</v>
      </c>
      <c r="E29" s="64">
        <v>414430</v>
      </c>
      <c r="G29" s="74"/>
      <c r="H29" s="74"/>
      <c r="I29" s="74"/>
      <c r="J29" s="74"/>
    </row>
    <row r="30" spans="1:10" s="58" customFormat="1" ht="12.75" customHeight="1" x14ac:dyDescent="0.15">
      <c r="A30" s="70" t="s">
        <v>22</v>
      </c>
      <c r="B30" s="62">
        <v>1794092.79</v>
      </c>
      <c r="C30" s="63">
        <v>1756518.79</v>
      </c>
      <c r="D30" s="63">
        <v>34536</v>
      </c>
      <c r="E30" s="64">
        <v>3038</v>
      </c>
      <c r="G30" s="74"/>
      <c r="H30" s="74"/>
      <c r="I30" s="74"/>
      <c r="J30" s="74"/>
    </row>
    <row r="31" spans="1:10" s="58" customFormat="1" x14ac:dyDescent="0.15">
      <c r="A31" s="70" t="s">
        <v>23</v>
      </c>
      <c r="B31" s="62">
        <v>84433947.909999996</v>
      </c>
      <c r="C31" s="63">
        <v>74637245.730000004</v>
      </c>
      <c r="D31" s="63">
        <v>6719763.1799999997</v>
      </c>
      <c r="E31" s="64">
        <v>3076939</v>
      </c>
      <c r="G31" s="74"/>
      <c r="H31" s="74"/>
      <c r="I31" s="74"/>
      <c r="J31" s="74"/>
    </row>
    <row r="32" spans="1:10" s="58" customFormat="1" ht="39" customHeight="1" x14ac:dyDescent="0.15">
      <c r="A32" s="71" t="s">
        <v>27</v>
      </c>
      <c r="B32" s="62">
        <v>741335.37</v>
      </c>
      <c r="C32" s="63">
        <v>667559.37</v>
      </c>
      <c r="D32" s="63">
        <v>72953</v>
      </c>
      <c r="E32" s="64">
        <v>823</v>
      </c>
      <c r="G32" s="74"/>
      <c r="H32" s="74"/>
      <c r="I32" s="74"/>
      <c r="J32" s="74"/>
    </row>
    <row r="33" spans="1:11" s="58" customFormat="1" x14ac:dyDescent="0.15">
      <c r="A33" s="70" t="s">
        <v>28</v>
      </c>
      <c r="B33" s="62">
        <v>741335.37</v>
      </c>
      <c r="C33" s="63">
        <v>667559.37</v>
      </c>
      <c r="D33" s="63">
        <v>72953</v>
      </c>
      <c r="E33" s="64">
        <v>823</v>
      </c>
      <c r="G33" s="74"/>
      <c r="H33" s="74"/>
      <c r="I33" s="74"/>
      <c r="J33" s="74"/>
    </row>
    <row r="34" spans="1:11" s="58" customFormat="1" ht="12.75" customHeight="1" x14ac:dyDescent="0.15">
      <c r="A34" s="70" t="s">
        <v>21</v>
      </c>
      <c r="B34" s="62">
        <v>719778.37</v>
      </c>
      <c r="C34" s="63">
        <v>647650.37</v>
      </c>
      <c r="D34" s="63">
        <v>71305</v>
      </c>
      <c r="E34" s="64">
        <v>823</v>
      </c>
      <c r="G34" s="74"/>
      <c r="H34" s="74"/>
      <c r="I34" s="74"/>
      <c r="J34" s="74"/>
    </row>
    <row r="35" spans="1:11" s="58" customFormat="1" x14ac:dyDescent="0.15">
      <c r="A35" s="70" t="s">
        <v>22</v>
      </c>
      <c r="B35" s="62">
        <v>19909</v>
      </c>
      <c r="C35" s="63">
        <v>19909</v>
      </c>
      <c r="D35" s="63">
        <v>0</v>
      </c>
      <c r="E35" s="64">
        <v>0</v>
      </c>
      <c r="G35" s="74"/>
      <c r="H35" s="74"/>
      <c r="I35" s="74"/>
      <c r="J35" s="74"/>
    </row>
    <row r="36" spans="1:11" s="58" customFormat="1" ht="12.75" customHeight="1" x14ac:dyDescent="0.15">
      <c r="A36" s="70" t="s">
        <v>23</v>
      </c>
      <c r="B36" s="62">
        <v>1648</v>
      </c>
      <c r="C36" s="63">
        <v>0</v>
      </c>
      <c r="D36" s="63">
        <v>1648</v>
      </c>
      <c r="E36" s="64">
        <v>0</v>
      </c>
      <c r="G36" s="74"/>
      <c r="H36" s="74"/>
      <c r="I36" s="74"/>
      <c r="J36" s="74"/>
    </row>
    <row r="37" spans="1:11" s="58" customFormat="1" ht="39" customHeight="1" x14ac:dyDescent="0.15">
      <c r="A37" s="71" t="s">
        <v>29</v>
      </c>
      <c r="B37" s="62">
        <v>58627.05</v>
      </c>
      <c r="C37" s="63">
        <v>58627.05</v>
      </c>
      <c r="D37" s="63">
        <v>0</v>
      </c>
      <c r="E37" s="64">
        <v>0</v>
      </c>
      <c r="G37" s="74"/>
      <c r="H37" s="74"/>
      <c r="I37" s="74"/>
      <c r="J37" s="74"/>
    </row>
    <row r="38" spans="1:11" s="58" customFormat="1" x14ac:dyDescent="0.15">
      <c r="A38" s="70" t="s">
        <v>28</v>
      </c>
      <c r="B38" s="62">
        <v>58627.05</v>
      </c>
      <c r="C38" s="63">
        <v>58627.05</v>
      </c>
      <c r="D38" s="63">
        <v>0</v>
      </c>
      <c r="E38" s="64">
        <v>0</v>
      </c>
      <c r="G38" s="74"/>
      <c r="H38" s="74"/>
      <c r="I38" s="74"/>
      <c r="J38" s="74"/>
    </row>
    <row r="39" spans="1:11" s="58" customFormat="1" x14ac:dyDescent="0.15">
      <c r="A39" s="70" t="s">
        <v>21</v>
      </c>
      <c r="B39" s="62">
        <v>58627.05</v>
      </c>
      <c r="C39" s="63">
        <v>58627.05</v>
      </c>
      <c r="D39" s="63">
        <v>0</v>
      </c>
      <c r="E39" s="64">
        <v>0</v>
      </c>
      <c r="G39" s="74"/>
      <c r="H39" s="74"/>
      <c r="I39" s="74"/>
      <c r="J39" s="74"/>
    </row>
    <row r="40" spans="1:11" s="58" customFormat="1" x14ac:dyDescent="0.15">
      <c r="A40" s="70" t="s">
        <v>22</v>
      </c>
      <c r="B40" s="62">
        <v>0</v>
      </c>
      <c r="C40" s="63">
        <v>0</v>
      </c>
      <c r="D40" s="63">
        <v>0</v>
      </c>
      <c r="E40" s="64">
        <v>0</v>
      </c>
      <c r="G40" s="74"/>
      <c r="H40" s="74"/>
      <c r="I40" s="74"/>
      <c r="J40" s="74"/>
    </row>
    <row r="41" spans="1:11" s="58" customFormat="1" x14ac:dyDescent="0.15">
      <c r="A41" s="70" t="s">
        <v>23</v>
      </c>
      <c r="B41" s="62">
        <v>0</v>
      </c>
      <c r="C41" s="63">
        <v>0</v>
      </c>
      <c r="D41" s="63">
        <v>0</v>
      </c>
      <c r="E41" s="64">
        <v>0</v>
      </c>
      <c r="G41" s="74"/>
      <c r="H41" s="74"/>
      <c r="I41" s="74"/>
      <c r="J41" s="74"/>
    </row>
    <row r="42" spans="1:11" s="58" customFormat="1" ht="53.25" customHeight="1" x14ac:dyDescent="0.15">
      <c r="A42" s="71" t="s">
        <v>30</v>
      </c>
      <c r="B42" s="62">
        <v>7722</v>
      </c>
      <c r="C42" s="63">
        <v>7722</v>
      </c>
      <c r="D42" s="63">
        <v>0</v>
      </c>
      <c r="E42" s="64">
        <v>0</v>
      </c>
      <c r="G42" s="74"/>
      <c r="H42" s="74"/>
      <c r="I42" s="74"/>
      <c r="J42" s="74"/>
    </row>
    <row r="43" spans="1:11" s="58" customFormat="1" x14ac:dyDescent="0.15">
      <c r="A43" s="70" t="s">
        <v>28</v>
      </c>
      <c r="B43" s="62">
        <v>7722</v>
      </c>
      <c r="C43" s="63">
        <v>7722</v>
      </c>
      <c r="D43" s="63">
        <v>0</v>
      </c>
      <c r="E43" s="64">
        <v>0</v>
      </c>
      <c r="G43" s="74"/>
      <c r="H43" s="74"/>
      <c r="I43" s="74"/>
      <c r="J43" s="74"/>
    </row>
    <row r="44" spans="1:11" s="58" customFormat="1" x14ac:dyDescent="0.15">
      <c r="A44" s="70" t="s">
        <v>21</v>
      </c>
      <c r="B44" s="62">
        <v>7722</v>
      </c>
      <c r="C44" s="63">
        <v>7722</v>
      </c>
      <c r="D44" s="63">
        <v>0</v>
      </c>
      <c r="E44" s="64">
        <v>0</v>
      </c>
      <c r="G44" s="74"/>
      <c r="H44" s="74"/>
      <c r="I44" s="74"/>
      <c r="J44" s="74"/>
    </row>
    <row r="45" spans="1:11" s="58" customFormat="1" x14ac:dyDescent="0.15">
      <c r="A45" s="70" t="s">
        <v>22</v>
      </c>
      <c r="B45" s="62">
        <v>0</v>
      </c>
      <c r="C45" s="63">
        <v>0</v>
      </c>
      <c r="D45" s="63">
        <v>0</v>
      </c>
      <c r="E45" s="64">
        <v>0</v>
      </c>
      <c r="G45" s="74"/>
      <c r="H45" s="74"/>
      <c r="I45" s="74"/>
      <c r="J45" s="74"/>
    </row>
    <row r="46" spans="1:11" s="58" customFormat="1" x14ac:dyDescent="0.15">
      <c r="A46" s="70" t="s">
        <v>23</v>
      </c>
      <c r="B46" s="62">
        <v>0</v>
      </c>
      <c r="C46" s="63">
        <v>0</v>
      </c>
      <c r="D46" s="63">
        <v>0</v>
      </c>
      <c r="E46" s="64">
        <v>0</v>
      </c>
      <c r="G46" s="74"/>
      <c r="H46" s="74"/>
      <c r="I46" s="74"/>
      <c r="J46" s="74"/>
    </row>
    <row r="47" spans="1:11" s="58" customFormat="1" ht="45" x14ac:dyDescent="0.15">
      <c r="A47" s="71" t="s">
        <v>31</v>
      </c>
      <c r="B47" s="62">
        <v>22591.22</v>
      </c>
      <c r="C47" s="63">
        <v>22591.22</v>
      </c>
      <c r="D47" s="63">
        <v>0</v>
      </c>
      <c r="E47" s="64">
        <v>0</v>
      </c>
      <c r="G47" s="74"/>
      <c r="H47" s="74"/>
      <c r="I47" s="74"/>
      <c r="J47" s="74"/>
    </row>
    <row r="48" spans="1:11" s="58" customFormat="1" x14ac:dyDescent="0.15">
      <c r="A48" s="70" t="s">
        <v>28</v>
      </c>
      <c r="B48" s="62">
        <v>22591.22</v>
      </c>
      <c r="C48" s="63">
        <v>22591.22</v>
      </c>
      <c r="D48" s="63">
        <v>0</v>
      </c>
      <c r="E48" s="64">
        <v>0</v>
      </c>
      <c r="F48" s="50"/>
      <c r="G48" s="74"/>
      <c r="H48" s="74"/>
      <c r="I48" s="74"/>
      <c r="J48" s="74"/>
      <c r="K48" s="50"/>
    </row>
    <row r="49" spans="1:11" s="58" customFormat="1" x14ac:dyDescent="0.15">
      <c r="A49" s="70" t="s">
        <v>21</v>
      </c>
      <c r="B49" s="62">
        <v>22591.22</v>
      </c>
      <c r="C49" s="63">
        <v>22591.22</v>
      </c>
      <c r="D49" s="63">
        <v>0</v>
      </c>
      <c r="E49" s="64">
        <v>0</v>
      </c>
      <c r="F49" s="50"/>
      <c r="G49" s="74"/>
      <c r="H49" s="74"/>
      <c r="I49" s="74"/>
      <c r="J49" s="74"/>
      <c r="K49" s="50"/>
    </row>
    <row r="50" spans="1:11" s="58" customFormat="1" x14ac:dyDescent="0.15">
      <c r="A50" s="70" t="s">
        <v>22</v>
      </c>
      <c r="B50" s="62">
        <v>0</v>
      </c>
      <c r="C50" s="63">
        <v>0</v>
      </c>
      <c r="D50" s="63">
        <v>0</v>
      </c>
      <c r="E50" s="64">
        <v>0</v>
      </c>
      <c r="F50" s="50"/>
      <c r="G50" s="74"/>
      <c r="H50" s="74"/>
      <c r="I50" s="74"/>
      <c r="J50" s="74"/>
      <c r="K50" s="50"/>
    </row>
    <row r="51" spans="1:11" s="58" customFormat="1" x14ac:dyDescent="0.15">
      <c r="A51" s="70" t="s">
        <v>23</v>
      </c>
      <c r="B51" s="62">
        <v>0</v>
      </c>
      <c r="C51" s="63">
        <v>0</v>
      </c>
      <c r="D51" s="63">
        <v>0</v>
      </c>
      <c r="E51" s="64">
        <v>0</v>
      </c>
      <c r="F51" s="50"/>
      <c r="G51" s="74"/>
      <c r="H51" s="74"/>
      <c r="I51" s="74"/>
      <c r="J51" s="74"/>
      <c r="K51" s="50"/>
    </row>
    <row r="52" spans="1:11" s="58" customFormat="1" ht="33.75" x14ac:dyDescent="0.15">
      <c r="A52" s="71" t="s">
        <v>32</v>
      </c>
      <c r="B52" s="62">
        <v>769649.2</v>
      </c>
      <c r="C52" s="63">
        <v>695873.2</v>
      </c>
      <c r="D52" s="63">
        <v>72953</v>
      </c>
      <c r="E52" s="64">
        <v>823</v>
      </c>
      <c r="F52" s="50"/>
      <c r="G52" s="74"/>
      <c r="H52" s="74"/>
      <c r="I52" s="74"/>
      <c r="J52" s="74"/>
      <c r="K52" s="50"/>
    </row>
    <row r="53" spans="1:11" s="58" customFormat="1" x14ac:dyDescent="0.15">
      <c r="A53" s="70" t="s">
        <v>28</v>
      </c>
      <c r="B53" s="62">
        <v>769649.2</v>
      </c>
      <c r="C53" s="63">
        <v>695873.2</v>
      </c>
      <c r="D53" s="63">
        <v>72953</v>
      </c>
      <c r="E53" s="64">
        <v>823</v>
      </c>
      <c r="F53" s="50"/>
      <c r="G53" s="74"/>
      <c r="H53" s="74"/>
      <c r="I53" s="74"/>
      <c r="J53" s="74"/>
      <c r="K53" s="50"/>
    </row>
    <row r="54" spans="1:11" s="58" customFormat="1" x14ac:dyDescent="0.15">
      <c r="A54" s="70" t="s">
        <v>21</v>
      </c>
      <c r="B54" s="62">
        <v>748092.2</v>
      </c>
      <c r="C54" s="63">
        <v>675964.2</v>
      </c>
      <c r="D54" s="63">
        <v>71305</v>
      </c>
      <c r="E54" s="64">
        <v>823</v>
      </c>
      <c r="F54" s="50"/>
      <c r="G54" s="74"/>
      <c r="H54" s="74"/>
      <c r="I54" s="74"/>
      <c r="J54" s="74"/>
      <c r="K54" s="50"/>
    </row>
    <row r="55" spans="1:11" s="58" customFormat="1" x14ac:dyDescent="0.15">
      <c r="A55" s="70" t="s">
        <v>22</v>
      </c>
      <c r="B55" s="62">
        <v>19909</v>
      </c>
      <c r="C55" s="63">
        <v>19909</v>
      </c>
      <c r="D55" s="63">
        <v>0</v>
      </c>
      <c r="E55" s="64">
        <v>0</v>
      </c>
      <c r="F55" s="50"/>
      <c r="G55" s="74"/>
      <c r="H55" s="74"/>
      <c r="I55" s="74"/>
      <c r="J55" s="74"/>
      <c r="K55" s="50"/>
    </row>
    <row r="56" spans="1:11" s="58" customFormat="1" x14ac:dyDescent="0.15">
      <c r="A56" s="70" t="s">
        <v>23</v>
      </c>
      <c r="B56" s="62">
        <v>1648</v>
      </c>
      <c r="C56" s="63">
        <v>0</v>
      </c>
      <c r="D56" s="63">
        <v>1648</v>
      </c>
      <c r="E56" s="64">
        <v>0</v>
      </c>
      <c r="F56" s="50"/>
      <c r="G56" s="74"/>
      <c r="H56" s="74"/>
      <c r="I56" s="74"/>
      <c r="J56" s="74"/>
      <c r="K56" s="50"/>
    </row>
    <row r="57" spans="1:11" s="58" customFormat="1" ht="15" customHeight="1" x14ac:dyDescent="0.15">
      <c r="A57" s="71" t="s">
        <v>33</v>
      </c>
      <c r="B57" s="62">
        <v>0</v>
      </c>
      <c r="C57" s="63">
        <v>0</v>
      </c>
      <c r="D57" s="63">
        <v>0</v>
      </c>
      <c r="E57" s="64">
        <v>0</v>
      </c>
      <c r="F57" s="50"/>
      <c r="G57" s="74"/>
      <c r="H57" s="74"/>
      <c r="I57" s="74"/>
      <c r="J57" s="74"/>
      <c r="K57" s="50"/>
    </row>
    <row r="58" spans="1:11" s="58" customFormat="1" ht="48" customHeight="1" thickBot="1" x14ac:dyDescent="0.2">
      <c r="A58" s="72" t="s">
        <v>34</v>
      </c>
      <c r="B58" s="65">
        <v>769649.2</v>
      </c>
      <c r="C58" s="66">
        <v>695873.2</v>
      </c>
      <c r="D58" s="66">
        <v>72953</v>
      </c>
      <c r="E58" s="67">
        <v>823</v>
      </c>
      <c r="F58" s="50"/>
      <c r="G58" s="74"/>
      <c r="H58" s="74"/>
      <c r="I58" s="74"/>
      <c r="J58" s="74"/>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70</v>
      </c>
      <c r="B2" s="76"/>
      <c r="C2" s="76"/>
      <c r="D2" s="76"/>
      <c r="E2" s="76"/>
    </row>
    <row r="3" spans="1:10" ht="15" customHeight="1" thickBot="1" x14ac:dyDescent="0.2">
      <c r="A3" s="51"/>
      <c r="B3" s="52"/>
      <c r="C3" s="52"/>
      <c r="D3" s="52"/>
      <c r="E3" s="53" t="s">
        <v>0</v>
      </c>
    </row>
    <row r="4" spans="1:10" s="57" customFormat="1" ht="33" customHeight="1" thickBot="1" x14ac:dyDescent="0.2">
      <c r="A4" s="68" t="s">
        <v>38</v>
      </c>
      <c r="B4" s="54" t="s">
        <v>15</v>
      </c>
      <c r="C4" s="55" t="s">
        <v>16</v>
      </c>
      <c r="D4" s="55" t="s">
        <v>17</v>
      </c>
      <c r="E4" s="56" t="s">
        <v>18</v>
      </c>
    </row>
    <row r="5" spans="1:10" s="58" customFormat="1" ht="24.75" customHeight="1" x14ac:dyDescent="0.15">
      <c r="A5" s="69" t="s">
        <v>19</v>
      </c>
      <c r="B5" s="59">
        <v>131954196</v>
      </c>
      <c r="C5" s="60">
        <v>117010502</v>
      </c>
      <c r="D5" s="60">
        <v>11257325</v>
      </c>
      <c r="E5" s="61">
        <v>3686369</v>
      </c>
      <c r="G5" s="73"/>
      <c r="H5" s="73"/>
      <c r="I5" s="73"/>
      <c r="J5" s="73"/>
    </row>
    <row r="6" spans="1:10" s="58" customFormat="1" x14ac:dyDescent="0.15">
      <c r="A6" s="70" t="s">
        <v>20</v>
      </c>
      <c r="B6" s="62">
        <v>4054220</v>
      </c>
      <c r="C6" s="63">
        <v>3407025</v>
      </c>
      <c r="D6" s="63">
        <v>455233</v>
      </c>
      <c r="E6" s="64">
        <v>191962</v>
      </c>
      <c r="G6" s="73"/>
      <c r="H6" s="73"/>
      <c r="I6" s="73"/>
      <c r="J6" s="73"/>
    </row>
    <row r="7" spans="1:10" s="58" customFormat="1" x14ac:dyDescent="0.15">
      <c r="A7" s="70" t="s">
        <v>21</v>
      </c>
      <c r="B7" s="62">
        <v>3897103</v>
      </c>
      <c r="C7" s="63">
        <v>3282353</v>
      </c>
      <c r="D7" s="63">
        <v>427393</v>
      </c>
      <c r="E7" s="64">
        <v>187357</v>
      </c>
      <c r="G7" s="73"/>
      <c r="H7" s="73"/>
      <c r="I7" s="73"/>
      <c r="J7" s="73"/>
    </row>
    <row r="8" spans="1:10" s="58" customFormat="1" x14ac:dyDescent="0.15">
      <c r="A8" s="70" t="s">
        <v>22</v>
      </c>
      <c r="B8" s="62">
        <v>124672</v>
      </c>
      <c r="C8" s="63">
        <v>124672</v>
      </c>
      <c r="D8" s="63">
        <v>0</v>
      </c>
      <c r="E8" s="64">
        <v>0</v>
      </c>
      <c r="G8" s="73"/>
      <c r="H8" s="73"/>
      <c r="I8" s="73"/>
      <c r="J8" s="73"/>
    </row>
    <row r="9" spans="1:10" s="58" customFormat="1" x14ac:dyDescent="0.15">
      <c r="A9" s="70" t="s">
        <v>23</v>
      </c>
      <c r="B9" s="62">
        <v>32445</v>
      </c>
      <c r="C9" s="63">
        <v>0</v>
      </c>
      <c r="D9" s="63">
        <v>27840</v>
      </c>
      <c r="E9" s="64">
        <v>4605</v>
      </c>
      <c r="G9" s="73"/>
      <c r="H9" s="73"/>
      <c r="I9" s="73"/>
      <c r="J9" s="73"/>
    </row>
    <row r="10" spans="1:10" s="58" customFormat="1" x14ac:dyDescent="0.15">
      <c r="A10" s="70" t="s">
        <v>24</v>
      </c>
      <c r="B10" s="62">
        <v>127899976</v>
      </c>
      <c r="C10" s="63">
        <v>113603477</v>
      </c>
      <c r="D10" s="63">
        <v>10802092</v>
      </c>
      <c r="E10" s="64">
        <v>3494407</v>
      </c>
      <c r="G10" s="73"/>
      <c r="H10" s="73"/>
      <c r="I10" s="73"/>
      <c r="J10" s="73"/>
    </row>
    <row r="11" spans="1:10" s="58" customFormat="1" x14ac:dyDescent="0.15">
      <c r="A11" s="70" t="s">
        <v>21</v>
      </c>
      <c r="B11" s="62">
        <v>41671935</v>
      </c>
      <c r="C11" s="63">
        <v>37209712</v>
      </c>
      <c r="D11" s="63">
        <v>4047793</v>
      </c>
      <c r="E11" s="64">
        <v>414430</v>
      </c>
      <c r="G11" s="73"/>
      <c r="H11" s="73"/>
      <c r="I11" s="73"/>
      <c r="J11" s="73"/>
    </row>
    <row r="12" spans="1:10" s="58" customFormat="1" ht="12.75" customHeight="1" x14ac:dyDescent="0.15">
      <c r="A12" s="70" t="s">
        <v>22</v>
      </c>
      <c r="B12" s="62">
        <v>1794093</v>
      </c>
      <c r="C12" s="63">
        <v>1756519</v>
      </c>
      <c r="D12" s="63">
        <v>34536</v>
      </c>
      <c r="E12" s="64">
        <v>3038</v>
      </c>
      <c r="G12" s="73"/>
      <c r="H12" s="73"/>
      <c r="I12" s="73"/>
      <c r="J12" s="73"/>
    </row>
    <row r="13" spans="1:10" s="58" customFormat="1" ht="12.75" customHeight="1" x14ac:dyDescent="0.15">
      <c r="A13" s="70" t="s">
        <v>23</v>
      </c>
      <c r="B13" s="62">
        <v>84433948</v>
      </c>
      <c r="C13" s="63">
        <v>74637246</v>
      </c>
      <c r="D13" s="63">
        <v>6719763</v>
      </c>
      <c r="E13" s="64">
        <v>3076939</v>
      </c>
      <c r="G13" s="73"/>
      <c r="H13" s="73"/>
      <c r="I13" s="73"/>
      <c r="J13" s="73"/>
    </row>
    <row r="14" spans="1:10" s="58" customFormat="1" ht="24.75" customHeight="1" x14ac:dyDescent="0.15">
      <c r="A14" s="71" t="s">
        <v>25</v>
      </c>
      <c r="B14" s="62">
        <v>12535479</v>
      </c>
      <c r="C14" s="63">
        <v>11344266</v>
      </c>
      <c r="D14" s="63">
        <v>1085751</v>
      </c>
      <c r="E14" s="64">
        <v>105462</v>
      </c>
      <c r="G14" s="73"/>
      <c r="H14" s="73"/>
      <c r="I14" s="73"/>
      <c r="J14" s="73"/>
    </row>
    <row r="15" spans="1:10" s="58" customFormat="1" x14ac:dyDescent="0.15">
      <c r="A15" s="70" t="s">
        <v>20</v>
      </c>
      <c r="B15" s="62">
        <v>348670</v>
      </c>
      <c r="C15" s="63">
        <v>228007</v>
      </c>
      <c r="D15" s="63">
        <v>82131</v>
      </c>
      <c r="E15" s="64">
        <v>38532</v>
      </c>
      <c r="G15" s="73"/>
      <c r="H15" s="73"/>
      <c r="I15" s="73"/>
      <c r="J15" s="73"/>
    </row>
    <row r="16" spans="1:10" s="58" customFormat="1" x14ac:dyDescent="0.15">
      <c r="A16" s="70" t="s">
        <v>21</v>
      </c>
      <c r="B16" s="62">
        <v>296180</v>
      </c>
      <c r="C16" s="63">
        <v>213245</v>
      </c>
      <c r="D16" s="63">
        <v>44403</v>
      </c>
      <c r="E16" s="64">
        <v>38532</v>
      </c>
      <c r="G16" s="73"/>
      <c r="H16" s="73"/>
      <c r="I16" s="73"/>
      <c r="J16" s="73"/>
    </row>
    <row r="17" spans="1:10" s="58" customFormat="1" ht="12.75" customHeight="1" x14ac:dyDescent="0.15">
      <c r="A17" s="70" t="s">
        <v>22</v>
      </c>
      <c r="B17" s="62">
        <v>14762</v>
      </c>
      <c r="C17" s="63">
        <v>14762</v>
      </c>
      <c r="D17" s="63">
        <v>0</v>
      </c>
      <c r="E17" s="64">
        <v>0</v>
      </c>
      <c r="G17" s="73"/>
      <c r="H17" s="73"/>
      <c r="I17" s="73"/>
      <c r="J17" s="73"/>
    </row>
    <row r="18" spans="1:10" s="58" customFormat="1" x14ac:dyDescent="0.15">
      <c r="A18" s="70" t="s">
        <v>23</v>
      </c>
      <c r="B18" s="62">
        <v>37728</v>
      </c>
      <c r="C18" s="63">
        <v>0</v>
      </c>
      <c r="D18" s="63">
        <v>37728</v>
      </c>
      <c r="E18" s="64">
        <v>0</v>
      </c>
      <c r="G18" s="73"/>
      <c r="H18" s="73"/>
      <c r="I18" s="73"/>
      <c r="J18" s="73"/>
    </row>
    <row r="19" spans="1:10" s="58" customFormat="1" x14ac:dyDescent="0.15">
      <c r="A19" s="70" t="s">
        <v>24</v>
      </c>
      <c r="B19" s="62">
        <v>12186809</v>
      </c>
      <c r="C19" s="63">
        <v>11116259</v>
      </c>
      <c r="D19" s="63">
        <v>1003620</v>
      </c>
      <c r="E19" s="64">
        <v>66930</v>
      </c>
      <c r="G19" s="73"/>
      <c r="H19" s="73"/>
      <c r="I19" s="73"/>
      <c r="J19" s="73"/>
    </row>
    <row r="20" spans="1:10" s="58" customFormat="1" x14ac:dyDescent="0.15">
      <c r="A20" s="70" t="s">
        <v>21</v>
      </c>
      <c r="B20" s="62">
        <v>2728060</v>
      </c>
      <c r="C20" s="63">
        <v>2466064</v>
      </c>
      <c r="D20" s="63">
        <v>251355</v>
      </c>
      <c r="E20" s="64">
        <v>10641</v>
      </c>
      <c r="G20" s="73"/>
      <c r="H20" s="73"/>
      <c r="I20" s="73"/>
      <c r="J20" s="73"/>
    </row>
    <row r="21" spans="1:10" s="58" customFormat="1" x14ac:dyDescent="0.15">
      <c r="A21" s="70" t="s">
        <v>22</v>
      </c>
      <c r="B21" s="62">
        <v>256678</v>
      </c>
      <c r="C21" s="63">
        <v>235490</v>
      </c>
      <c r="D21" s="63">
        <v>20501</v>
      </c>
      <c r="E21" s="64">
        <v>687</v>
      </c>
      <c r="G21" s="73"/>
      <c r="H21" s="73"/>
      <c r="I21" s="73"/>
      <c r="J21" s="73"/>
    </row>
    <row r="22" spans="1:10" s="58" customFormat="1" ht="12.75" customHeight="1" x14ac:dyDescent="0.15">
      <c r="A22" s="70" t="s">
        <v>23</v>
      </c>
      <c r="B22" s="62">
        <v>9202071</v>
      </c>
      <c r="C22" s="63">
        <v>8414705</v>
      </c>
      <c r="D22" s="63">
        <v>731764</v>
      </c>
      <c r="E22" s="64">
        <v>55602</v>
      </c>
      <c r="G22" s="73"/>
      <c r="H22" s="73"/>
      <c r="I22" s="73"/>
      <c r="J22" s="73"/>
    </row>
    <row r="23" spans="1:10" s="58" customFormat="1" ht="24.75" customHeight="1" x14ac:dyDescent="0.15">
      <c r="A23" s="71" t="s">
        <v>26</v>
      </c>
      <c r="B23" s="62">
        <v>133992480</v>
      </c>
      <c r="C23" s="63">
        <v>118994487</v>
      </c>
      <c r="D23" s="63">
        <v>11253827</v>
      </c>
      <c r="E23" s="64">
        <v>3744166</v>
      </c>
      <c r="G23" s="73"/>
      <c r="H23" s="73"/>
      <c r="I23" s="73"/>
      <c r="J23" s="73"/>
    </row>
    <row r="24" spans="1:10" s="58" customFormat="1" x14ac:dyDescent="0.15">
      <c r="A24" s="70" t="s">
        <v>20</v>
      </c>
      <c r="B24" s="62">
        <v>3936071</v>
      </c>
      <c r="C24" s="63">
        <v>3213300</v>
      </c>
      <c r="D24" s="63">
        <v>512451</v>
      </c>
      <c r="E24" s="64">
        <v>210320</v>
      </c>
      <c r="G24" s="73"/>
      <c r="H24" s="73"/>
      <c r="I24" s="73"/>
      <c r="J24" s="73"/>
    </row>
    <row r="25" spans="1:10" s="58" customFormat="1" ht="12.75" customHeight="1" x14ac:dyDescent="0.15">
      <c r="A25" s="70" t="s">
        <v>21</v>
      </c>
      <c r="B25" s="62">
        <v>3766503</v>
      </c>
      <c r="C25" s="63">
        <v>3099057</v>
      </c>
      <c r="D25" s="63">
        <v>461593</v>
      </c>
      <c r="E25" s="64">
        <v>205853</v>
      </c>
      <c r="G25" s="73"/>
      <c r="H25" s="73"/>
      <c r="I25" s="73"/>
      <c r="J25" s="73"/>
    </row>
    <row r="26" spans="1:10" s="58" customFormat="1" x14ac:dyDescent="0.15">
      <c r="A26" s="70" t="s">
        <v>22</v>
      </c>
      <c r="B26" s="62">
        <v>114243</v>
      </c>
      <c r="C26" s="63">
        <v>114243</v>
      </c>
      <c r="D26" s="63">
        <v>0</v>
      </c>
      <c r="E26" s="64">
        <v>0</v>
      </c>
      <c r="G26" s="73"/>
      <c r="H26" s="73"/>
      <c r="I26" s="73"/>
      <c r="J26" s="73"/>
    </row>
    <row r="27" spans="1:10" s="58" customFormat="1" ht="12.75" customHeight="1" x14ac:dyDescent="0.15">
      <c r="A27" s="70" t="s">
        <v>23</v>
      </c>
      <c r="B27" s="62">
        <v>55325</v>
      </c>
      <c r="C27" s="63">
        <v>0</v>
      </c>
      <c r="D27" s="63">
        <v>50858</v>
      </c>
      <c r="E27" s="64">
        <v>4467</v>
      </c>
      <c r="G27" s="73"/>
      <c r="H27" s="73"/>
      <c r="I27" s="73"/>
      <c r="J27" s="73"/>
    </row>
    <row r="28" spans="1:10" s="58" customFormat="1" ht="12.75" customHeight="1" x14ac:dyDescent="0.15">
      <c r="A28" s="70" t="s">
        <v>24</v>
      </c>
      <c r="B28" s="62">
        <v>130056409</v>
      </c>
      <c r="C28" s="63">
        <v>115781187</v>
      </c>
      <c r="D28" s="63">
        <v>10741376</v>
      </c>
      <c r="E28" s="64">
        <v>3533846</v>
      </c>
      <c r="G28" s="73"/>
      <c r="H28" s="73"/>
      <c r="I28" s="73"/>
      <c r="J28" s="73"/>
    </row>
    <row r="29" spans="1:10" s="58" customFormat="1" ht="12.75" customHeight="1" x14ac:dyDescent="0.15">
      <c r="A29" s="70" t="s">
        <v>21</v>
      </c>
      <c r="B29" s="62">
        <v>43056825</v>
      </c>
      <c r="C29" s="63">
        <v>38525909</v>
      </c>
      <c r="D29" s="63">
        <v>4117038</v>
      </c>
      <c r="E29" s="64">
        <v>413878</v>
      </c>
      <c r="G29" s="73"/>
      <c r="H29" s="73"/>
      <c r="I29" s="73"/>
      <c r="J29" s="73"/>
    </row>
    <row r="30" spans="1:10" s="58" customFormat="1" ht="12.75" customHeight="1" x14ac:dyDescent="0.15">
      <c r="A30" s="70" t="s">
        <v>22</v>
      </c>
      <c r="B30" s="62">
        <v>1956673</v>
      </c>
      <c r="C30" s="63">
        <v>1909873</v>
      </c>
      <c r="D30" s="63">
        <v>44156</v>
      </c>
      <c r="E30" s="64">
        <v>2644</v>
      </c>
      <c r="G30" s="73"/>
      <c r="H30" s="73"/>
      <c r="I30" s="73"/>
      <c r="J30" s="73"/>
    </row>
    <row r="31" spans="1:10" s="58" customFormat="1" x14ac:dyDescent="0.15">
      <c r="A31" s="70" t="s">
        <v>23</v>
      </c>
      <c r="B31" s="62">
        <v>85042911</v>
      </c>
      <c r="C31" s="63">
        <v>75345405</v>
      </c>
      <c r="D31" s="63">
        <v>6580182</v>
      </c>
      <c r="E31" s="64">
        <v>3117324</v>
      </c>
      <c r="G31" s="73"/>
      <c r="H31" s="73"/>
      <c r="I31" s="73"/>
      <c r="J31" s="73"/>
    </row>
    <row r="32" spans="1:10" s="58" customFormat="1" ht="39" customHeight="1" x14ac:dyDescent="0.15">
      <c r="A32" s="71" t="s">
        <v>27</v>
      </c>
      <c r="B32" s="62">
        <v>769655.2</v>
      </c>
      <c r="C32" s="63">
        <v>695873.2</v>
      </c>
      <c r="D32" s="63">
        <v>72959</v>
      </c>
      <c r="E32" s="64">
        <v>823</v>
      </c>
      <c r="G32" s="73"/>
      <c r="H32" s="73"/>
      <c r="I32" s="73"/>
      <c r="J32" s="73"/>
    </row>
    <row r="33" spans="1:11" s="58" customFormat="1" x14ac:dyDescent="0.15">
      <c r="A33" s="70" t="s">
        <v>28</v>
      </c>
      <c r="B33" s="62">
        <v>769655.2</v>
      </c>
      <c r="C33" s="63">
        <v>695873.2</v>
      </c>
      <c r="D33" s="63">
        <v>72959</v>
      </c>
      <c r="E33" s="64">
        <v>823</v>
      </c>
      <c r="G33" s="73"/>
      <c r="H33" s="73"/>
      <c r="I33" s="73"/>
      <c r="J33" s="73"/>
    </row>
    <row r="34" spans="1:11" s="58" customFormat="1" ht="12.75" customHeight="1" x14ac:dyDescent="0.15">
      <c r="A34" s="70" t="s">
        <v>21</v>
      </c>
      <c r="B34" s="62">
        <v>748092.2</v>
      </c>
      <c r="C34" s="63">
        <v>675964.2</v>
      </c>
      <c r="D34" s="63">
        <v>71305</v>
      </c>
      <c r="E34" s="64">
        <v>823</v>
      </c>
      <c r="G34" s="73"/>
      <c r="H34" s="73"/>
      <c r="I34" s="73"/>
      <c r="J34" s="73"/>
    </row>
    <row r="35" spans="1:11" s="58" customFormat="1" x14ac:dyDescent="0.15">
      <c r="A35" s="70" t="s">
        <v>22</v>
      </c>
      <c r="B35" s="62">
        <v>19909</v>
      </c>
      <c r="C35" s="63">
        <v>19909</v>
      </c>
      <c r="D35" s="63">
        <v>0</v>
      </c>
      <c r="E35" s="64">
        <v>0</v>
      </c>
      <c r="G35" s="73"/>
      <c r="H35" s="73"/>
      <c r="I35" s="73"/>
      <c r="J35" s="73"/>
    </row>
    <row r="36" spans="1:11" s="58" customFormat="1" ht="12.75" customHeight="1" x14ac:dyDescent="0.15">
      <c r="A36" s="70" t="s">
        <v>23</v>
      </c>
      <c r="B36" s="62">
        <v>1654</v>
      </c>
      <c r="C36" s="63">
        <v>0</v>
      </c>
      <c r="D36" s="63">
        <v>1654</v>
      </c>
      <c r="E36" s="64">
        <v>0</v>
      </c>
      <c r="G36" s="73"/>
      <c r="H36" s="73"/>
      <c r="I36" s="73"/>
      <c r="J36" s="73"/>
    </row>
    <row r="37" spans="1:11" s="58" customFormat="1" ht="36" customHeight="1" x14ac:dyDescent="0.15">
      <c r="A37" s="71" t="s">
        <v>29</v>
      </c>
      <c r="B37" s="62">
        <v>7803.47</v>
      </c>
      <c r="C37" s="63">
        <v>6804.47</v>
      </c>
      <c r="D37" s="63">
        <v>999</v>
      </c>
      <c r="E37" s="64">
        <v>0</v>
      </c>
      <c r="G37" s="73"/>
      <c r="H37" s="73"/>
      <c r="I37" s="73"/>
      <c r="J37" s="73"/>
    </row>
    <row r="38" spans="1:11" s="58" customFormat="1" x14ac:dyDescent="0.15">
      <c r="A38" s="70" t="s">
        <v>28</v>
      </c>
      <c r="B38" s="62">
        <v>7803.47</v>
      </c>
      <c r="C38" s="63">
        <v>6804.47</v>
      </c>
      <c r="D38" s="63">
        <v>999</v>
      </c>
      <c r="E38" s="64">
        <v>0</v>
      </c>
      <c r="G38" s="73"/>
      <c r="H38" s="73"/>
      <c r="I38" s="73"/>
      <c r="J38" s="73"/>
    </row>
    <row r="39" spans="1:11" s="58" customFormat="1" x14ac:dyDescent="0.15">
      <c r="A39" s="70" t="s">
        <v>21</v>
      </c>
      <c r="B39" s="62">
        <v>6804.47</v>
      </c>
      <c r="C39" s="63">
        <v>6804.47</v>
      </c>
      <c r="D39" s="63">
        <v>0</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999</v>
      </c>
      <c r="C41" s="63">
        <v>0</v>
      </c>
      <c r="D41" s="63">
        <v>999</v>
      </c>
      <c r="E41" s="64">
        <v>0</v>
      </c>
      <c r="G41" s="73"/>
      <c r="H41" s="73"/>
      <c r="I41" s="73"/>
      <c r="J41" s="73"/>
    </row>
    <row r="42" spans="1:11" s="58" customFormat="1" ht="51.75" customHeight="1" x14ac:dyDescent="0.15">
      <c r="A42" s="71" t="s">
        <v>30</v>
      </c>
      <c r="B42" s="62">
        <v>6728.47</v>
      </c>
      <c r="C42" s="63">
        <v>6728.47</v>
      </c>
      <c r="D42" s="63">
        <v>0</v>
      </c>
      <c r="E42" s="64">
        <v>0</v>
      </c>
      <c r="G42" s="73"/>
      <c r="H42" s="73"/>
      <c r="I42" s="73"/>
      <c r="J42" s="73"/>
    </row>
    <row r="43" spans="1:11" s="58" customFormat="1" x14ac:dyDescent="0.15">
      <c r="A43" s="70" t="s">
        <v>28</v>
      </c>
      <c r="B43" s="62">
        <v>6728.47</v>
      </c>
      <c r="C43" s="63">
        <v>6728.47</v>
      </c>
      <c r="D43" s="63">
        <v>0</v>
      </c>
      <c r="E43" s="64">
        <v>0</v>
      </c>
      <c r="G43" s="73"/>
      <c r="H43" s="73"/>
      <c r="I43" s="73"/>
      <c r="J43" s="73"/>
    </row>
    <row r="44" spans="1:11" s="58" customFormat="1" x14ac:dyDescent="0.15">
      <c r="A44" s="70" t="s">
        <v>21</v>
      </c>
      <c r="B44" s="62">
        <v>6728.47</v>
      </c>
      <c r="C44" s="63">
        <v>6728.47</v>
      </c>
      <c r="D44" s="63">
        <v>0</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5451.16</v>
      </c>
      <c r="C47" s="63">
        <v>5451.16</v>
      </c>
      <c r="D47" s="63">
        <v>0</v>
      </c>
      <c r="E47" s="64">
        <v>0</v>
      </c>
      <c r="G47" s="73"/>
      <c r="H47" s="73"/>
      <c r="I47" s="73"/>
      <c r="J47" s="73"/>
    </row>
    <row r="48" spans="1:11" s="58" customFormat="1" x14ac:dyDescent="0.15">
      <c r="A48" s="70" t="s">
        <v>28</v>
      </c>
      <c r="B48" s="62">
        <v>5451.16</v>
      </c>
      <c r="C48" s="63">
        <v>5451.16</v>
      </c>
      <c r="D48" s="63">
        <v>0</v>
      </c>
      <c r="E48" s="64">
        <v>0</v>
      </c>
      <c r="F48" s="50"/>
      <c r="G48" s="73"/>
      <c r="H48" s="73"/>
      <c r="I48" s="73"/>
      <c r="J48" s="73"/>
      <c r="K48" s="50"/>
    </row>
    <row r="49" spans="1:11" s="58" customFormat="1" x14ac:dyDescent="0.15">
      <c r="A49" s="70" t="s">
        <v>21</v>
      </c>
      <c r="B49" s="62">
        <v>5451.16</v>
      </c>
      <c r="C49" s="63">
        <v>5451.16</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765279.04</v>
      </c>
      <c r="C52" s="63">
        <v>690498.04</v>
      </c>
      <c r="D52" s="63">
        <v>73958</v>
      </c>
      <c r="E52" s="64">
        <v>823</v>
      </c>
      <c r="F52" s="50"/>
      <c r="G52" s="73"/>
      <c r="H52" s="73"/>
      <c r="I52" s="73"/>
      <c r="J52" s="73"/>
      <c r="K52" s="50"/>
    </row>
    <row r="53" spans="1:11" s="58" customFormat="1" x14ac:dyDescent="0.15">
      <c r="A53" s="70" t="s">
        <v>28</v>
      </c>
      <c r="B53" s="62">
        <v>765279.04</v>
      </c>
      <c r="C53" s="63">
        <v>690498.04</v>
      </c>
      <c r="D53" s="63">
        <v>73958</v>
      </c>
      <c r="E53" s="64">
        <v>823</v>
      </c>
      <c r="F53" s="50"/>
      <c r="G53" s="73"/>
      <c r="H53" s="73"/>
      <c r="I53" s="73"/>
      <c r="J53" s="73"/>
      <c r="K53" s="50"/>
    </row>
    <row r="54" spans="1:11" s="58" customFormat="1" x14ac:dyDescent="0.15">
      <c r="A54" s="70" t="s">
        <v>21</v>
      </c>
      <c r="B54" s="62">
        <v>742717.04</v>
      </c>
      <c r="C54" s="63">
        <v>670589.04</v>
      </c>
      <c r="D54" s="63">
        <v>71305</v>
      </c>
      <c r="E54" s="64">
        <v>823</v>
      </c>
      <c r="F54" s="50"/>
      <c r="G54" s="73"/>
      <c r="H54" s="73"/>
      <c r="I54" s="73"/>
      <c r="J54" s="73"/>
      <c r="K54" s="50"/>
    </row>
    <row r="55" spans="1:11" s="58" customFormat="1" x14ac:dyDescent="0.15">
      <c r="A55" s="70" t="s">
        <v>22</v>
      </c>
      <c r="B55" s="62">
        <v>19909</v>
      </c>
      <c r="C55" s="63">
        <v>19909</v>
      </c>
      <c r="D55" s="63">
        <v>0</v>
      </c>
      <c r="E55" s="64">
        <v>0</v>
      </c>
      <c r="F55" s="50"/>
      <c r="G55" s="73"/>
      <c r="H55" s="73"/>
      <c r="I55" s="73"/>
      <c r="J55" s="73"/>
      <c r="K55" s="50"/>
    </row>
    <row r="56" spans="1:11" s="58" customFormat="1" x14ac:dyDescent="0.15">
      <c r="A56" s="70" t="s">
        <v>23</v>
      </c>
      <c r="B56" s="62">
        <v>2653</v>
      </c>
      <c r="C56" s="63">
        <v>0</v>
      </c>
      <c r="D56" s="63">
        <v>2653</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765279.04</v>
      </c>
      <c r="C58" s="66">
        <v>690498.04</v>
      </c>
      <c r="D58" s="66">
        <v>73958</v>
      </c>
      <c r="E58" s="67">
        <v>823</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71</v>
      </c>
      <c r="B2" s="76"/>
      <c r="C2" s="76"/>
      <c r="D2" s="76"/>
      <c r="E2" s="76"/>
    </row>
    <row r="3" spans="1:10" ht="15" customHeight="1" thickBot="1" x14ac:dyDescent="0.2">
      <c r="A3" s="51"/>
      <c r="B3" s="52"/>
      <c r="C3" s="52"/>
      <c r="D3" s="52"/>
      <c r="E3" s="53" t="s">
        <v>0</v>
      </c>
    </row>
    <row r="4" spans="1:10" s="57" customFormat="1" ht="33" customHeight="1" thickBot="1" x14ac:dyDescent="0.2">
      <c r="A4" s="68" t="s">
        <v>40</v>
      </c>
      <c r="B4" s="54" t="s">
        <v>15</v>
      </c>
      <c r="C4" s="55" t="s">
        <v>16</v>
      </c>
      <c r="D4" s="55" t="s">
        <v>17</v>
      </c>
      <c r="E4" s="56" t="s">
        <v>18</v>
      </c>
    </row>
    <row r="5" spans="1:10" s="58" customFormat="1" ht="24.75" customHeight="1" x14ac:dyDescent="0.15">
      <c r="A5" s="69" t="s">
        <v>19</v>
      </c>
      <c r="B5" s="59">
        <v>133992480</v>
      </c>
      <c r="C5" s="60">
        <v>118994487</v>
      </c>
      <c r="D5" s="60">
        <v>8530570</v>
      </c>
      <c r="E5" s="61">
        <v>6467423</v>
      </c>
      <c r="G5" s="73"/>
      <c r="H5" s="73"/>
      <c r="I5" s="73"/>
      <c r="J5" s="73"/>
    </row>
    <row r="6" spans="1:10" s="58" customFormat="1" x14ac:dyDescent="0.15">
      <c r="A6" s="70" t="s">
        <v>20</v>
      </c>
      <c r="B6" s="62">
        <v>3936071</v>
      </c>
      <c r="C6" s="63">
        <v>3213300</v>
      </c>
      <c r="D6" s="63">
        <v>317168</v>
      </c>
      <c r="E6" s="64">
        <v>405603</v>
      </c>
      <c r="G6" s="73"/>
      <c r="H6" s="73"/>
      <c r="I6" s="73"/>
      <c r="J6" s="73"/>
    </row>
    <row r="7" spans="1:10" s="58" customFormat="1" x14ac:dyDescent="0.15">
      <c r="A7" s="70" t="s">
        <v>21</v>
      </c>
      <c r="B7" s="62">
        <v>3766503</v>
      </c>
      <c r="C7" s="63">
        <v>3099057</v>
      </c>
      <c r="D7" s="63">
        <v>269890</v>
      </c>
      <c r="E7" s="64">
        <v>397556</v>
      </c>
      <c r="G7" s="73"/>
      <c r="H7" s="73"/>
      <c r="I7" s="73"/>
      <c r="J7" s="73"/>
    </row>
    <row r="8" spans="1:10" s="58" customFormat="1" x14ac:dyDescent="0.15">
      <c r="A8" s="70" t="s">
        <v>22</v>
      </c>
      <c r="B8" s="62">
        <v>114243</v>
      </c>
      <c r="C8" s="63">
        <v>114243</v>
      </c>
      <c r="D8" s="63">
        <v>0</v>
      </c>
      <c r="E8" s="64">
        <v>0</v>
      </c>
      <c r="G8" s="73"/>
      <c r="H8" s="73"/>
      <c r="I8" s="73"/>
      <c r="J8" s="73"/>
    </row>
    <row r="9" spans="1:10" s="58" customFormat="1" x14ac:dyDescent="0.15">
      <c r="A9" s="70" t="s">
        <v>23</v>
      </c>
      <c r="B9" s="62">
        <v>55325</v>
      </c>
      <c r="C9" s="63">
        <v>0</v>
      </c>
      <c r="D9" s="63">
        <v>47278</v>
      </c>
      <c r="E9" s="64">
        <v>8047</v>
      </c>
      <c r="G9" s="73"/>
      <c r="H9" s="73"/>
      <c r="I9" s="73"/>
      <c r="J9" s="73"/>
    </row>
    <row r="10" spans="1:10" s="58" customFormat="1" x14ac:dyDescent="0.15">
      <c r="A10" s="70" t="s">
        <v>24</v>
      </c>
      <c r="B10" s="62">
        <v>130056409</v>
      </c>
      <c r="C10" s="63">
        <v>115781187</v>
      </c>
      <c r="D10" s="63">
        <v>8213402</v>
      </c>
      <c r="E10" s="64">
        <v>6061820</v>
      </c>
      <c r="G10" s="73"/>
      <c r="H10" s="73"/>
      <c r="I10" s="73"/>
      <c r="J10" s="73"/>
    </row>
    <row r="11" spans="1:10" s="58" customFormat="1" x14ac:dyDescent="0.15">
      <c r="A11" s="70" t="s">
        <v>21</v>
      </c>
      <c r="B11" s="62">
        <v>43056825</v>
      </c>
      <c r="C11" s="63">
        <v>38525909</v>
      </c>
      <c r="D11" s="63">
        <v>3792987</v>
      </c>
      <c r="E11" s="64">
        <v>737929</v>
      </c>
      <c r="G11" s="73"/>
      <c r="H11" s="73"/>
      <c r="I11" s="73"/>
      <c r="J11" s="73"/>
    </row>
    <row r="12" spans="1:10" s="58" customFormat="1" ht="12.75" customHeight="1" x14ac:dyDescent="0.15">
      <c r="A12" s="70" t="s">
        <v>22</v>
      </c>
      <c r="B12" s="62">
        <v>1956673</v>
      </c>
      <c r="C12" s="63">
        <v>1909873</v>
      </c>
      <c r="D12" s="63">
        <v>44156</v>
      </c>
      <c r="E12" s="64">
        <v>2644</v>
      </c>
      <c r="G12" s="73"/>
      <c r="H12" s="73"/>
      <c r="I12" s="73"/>
      <c r="J12" s="73"/>
    </row>
    <row r="13" spans="1:10" s="58" customFormat="1" ht="12.75" customHeight="1" x14ac:dyDescent="0.15">
      <c r="A13" s="70" t="s">
        <v>23</v>
      </c>
      <c r="B13" s="62">
        <v>85042911</v>
      </c>
      <c r="C13" s="63">
        <v>75345405</v>
      </c>
      <c r="D13" s="63">
        <v>4376259</v>
      </c>
      <c r="E13" s="64">
        <v>5321247</v>
      </c>
      <c r="G13" s="73"/>
      <c r="H13" s="73"/>
      <c r="I13" s="73"/>
      <c r="J13" s="73"/>
    </row>
    <row r="14" spans="1:10" s="58" customFormat="1" ht="24.75" customHeight="1" x14ac:dyDescent="0.15">
      <c r="A14" s="71" t="s">
        <v>25</v>
      </c>
      <c r="B14" s="62">
        <v>19213628</v>
      </c>
      <c r="C14" s="63">
        <v>17711959</v>
      </c>
      <c r="D14" s="63">
        <v>977121</v>
      </c>
      <c r="E14" s="64">
        <v>524548</v>
      </c>
      <c r="G14" s="73"/>
      <c r="H14" s="73"/>
      <c r="I14" s="73"/>
      <c r="J14" s="73"/>
    </row>
    <row r="15" spans="1:10" s="58" customFormat="1" x14ac:dyDescent="0.15">
      <c r="A15" s="70" t="s">
        <v>20</v>
      </c>
      <c r="B15" s="62">
        <v>197675</v>
      </c>
      <c r="C15" s="63">
        <v>132712</v>
      </c>
      <c r="D15" s="63">
        <v>31798</v>
      </c>
      <c r="E15" s="64">
        <v>33165</v>
      </c>
      <c r="G15" s="73"/>
      <c r="H15" s="73"/>
      <c r="I15" s="73"/>
      <c r="J15" s="73"/>
    </row>
    <row r="16" spans="1:10" s="58" customFormat="1" x14ac:dyDescent="0.15">
      <c r="A16" s="70" t="s">
        <v>21</v>
      </c>
      <c r="B16" s="62">
        <v>143833</v>
      </c>
      <c r="C16" s="63">
        <v>116015</v>
      </c>
      <c r="D16" s="63">
        <v>9660</v>
      </c>
      <c r="E16" s="64">
        <v>18158</v>
      </c>
      <c r="G16" s="73"/>
      <c r="H16" s="73"/>
      <c r="I16" s="73"/>
      <c r="J16" s="73"/>
    </row>
    <row r="17" spans="1:10" s="58" customFormat="1" ht="12.75" customHeight="1" x14ac:dyDescent="0.15">
      <c r="A17" s="70" t="s">
        <v>22</v>
      </c>
      <c r="B17" s="62">
        <v>38835</v>
      </c>
      <c r="C17" s="63">
        <v>16697</v>
      </c>
      <c r="D17" s="63">
        <v>22138</v>
      </c>
      <c r="E17" s="64">
        <v>0</v>
      </c>
      <c r="G17" s="73"/>
      <c r="H17" s="73"/>
      <c r="I17" s="73"/>
      <c r="J17" s="73"/>
    </row>
    <row r="18" spans="1:10" s="58" customFormat="1" x14ac:dyDescent="0.15">
      <c r="A18" s="70" t="s">
        <v>23</v>
      </c>
      <c r="B18" s="62">
        <v>15007</v>
      </c>
      <c r="C18" s="63">
        <v>0</v>
      </c>
      <c r="D18" s="63">
        <v>0</v>
      </c>
      <c r="E18" s="64">
        <v>15007</v>
      </c>
      <c r="G18" s="73"/>
      <c r="H18" s="73"/>
      <c r="I18" s="73"/>
      <c r="J18" s="73"/>
    </row>
    <row r="19" spans="1:10" s="58" customFormat="1" x14ac:dyDescent="0.15">
      <c r="A19" s="70" t="s">
        <v>24</v>
      </c>
      <c r="B19" s="62">
        <v>19015953</v>
      </c>
      <c r="C19" s="63">
        <v>17579247</v>
      </c>
      <c r="D19" s="63">
        <v>945323</v>
      </c>
      <c r="E19" s="64">
        <v>491383</v>
      </c>
      <c r="G19" s="73"/>
      <c r="H19" s="73"/>
      <c r="I19" s="73"/>
      <c r="J19" s="73"/>
    </row>
    <row r="20" spans="1:10" s="58" customFormat="1" x14ac:dyDescent="0.15">
      <c r="A20" s="70" t="s">
        <v>21</v>
      </c>
      <c r="B20" s="62">
        <v>3316207</v>
      </c>
      <c r="C20" s="63">
        <v>3060963</v>
      </c>
      <c r="D20" s="63">
        <v>192038</v>
      </c>
      <c r="E20" s="64">
        <v>63206</v>
      </c>
      <c r="G20" s="73"/>
      <c r="H20" s="73"/>
      <c r="I20" s="73"/>
      <c r="J20" s="73"/>
    </row>
    <row r="21" spans="1:10" s="58" customFormat="1" x14ac:dyDescent="0.15">
      <c r="A21" s="70" t="s">
        <v>22</v>
      </c>
      <c r="B21" s="62">
        <v>1811972</v>
      </c>
      <c r="C21" s="63">
        <v>1795404</v>
      </c>
      <c r="D21" s="63">
        <v>15514</v>
      </c>
      <c r="E21" s="64">
        <v>1054</v>
      </c>
      <c r="G21" s="73"/>
      <c r="H21" s="73"/>
      <c r="I21" s="73"/>
      <c r="J21" s="73"/>
    </row>
    <row r="22" spans="1:10" s="58" customFormat="1" ht="12.75" customHeight="1" x14ac:dyDescent="0.15">
      <c r="A22" s="70" t="s">
        <v>23</v>
      </c>
      <c r="B22" s="62">
        <v>13887774</v>
      </c>
      <c r="C22" s="63">
        <v>12722880</v>
      </c>
      <c r="D22" s="63">
        <v>737771</v>
      </c>
      <c r="E22" s="64">
        <v>427123</v>
      </c>
      <c r="G22" s="73"/>
      <c r="H22" s="73"/>
      <c r="I22" s="73"/>
      <c r="J22" s="73"/>
    </row>
    <row r="23" spans="1:10" s="58" customFormat="1" ht="24.75" customHeight="1" x14ac:dyDescent="0.15">
      <c r="A23" s="71" t="s">
        <v>26</v>
      </c>
      <c r="B23" s="62">
        <v>136683659</v>
      </c>
      <c r="C23" s="63">
        <v>121192182</v>
      </c>
      <c r="D23" s="63">
        <v>9103473</v>
      </c>
      <c r="E23" s="64">
        <v>6388004</v>
      </c>
      <c r="G23" s="73"/>
      <c r="H23" s="73"/>
      <c r="I23" s="73"/>
      <c r="J23" s="73"/>
    </row>
    <row r="24" spans="1:10" s="58" customFormat="1" x14ac:dyDescent="0.15">
      <c r="A24" s="70" t="s">
        <v>20</v>
      </c>
      <c r="B24" s="62">
        <v>3788237</v>
      </c>
      <c r="C24" s="63">
        <v>3145362</v>
      </c>
      <c r="D24" s="63">
        <v>319681</v>
      </c>
      <c r="E24" s="64">
        <v>323194</v>
      </c>
      <c r="G24" s="73"/>
      <c r="H24" s="73"/>
      <c r="I24" s="73"/>
      <c r="J24" s="73"/>
    </row>
    <row r="25" spans="1:10" s="58" customFormat="1" ht="12.75" customHeight="1" x14ac:dyDescent="0.15">
      <c r="A25" s="70" t="s">
        <v>21</v>
      </c>
      <c r="B25" s="62">
        <v>3592740</v>
      </c>
      <c r="C25" s="63">
        <v>3028374</v>
      </c>
      <c r="D25" s="63">
        <v>250287</v>
      </c>
      <c r="E25" s="64">
        <v>314079</v>
      </c>
      <c r="G25" s="73"/>
      <c r="H25" s="73"/>
      <c r="I25" s="73"/>
      <c r="J25" s="73"/>
    </row>
    <row r="26" spans="1:10" s="58" customFormat="1" x14ac:dyDescent="0.15">
      <c r="A26" s="70" t="s">
        <v>22</v>
      </c>
      <c r="B26" s="62">
        <v>139126</v>
      </c>
      <c r="C26" s="63">
        <v>116988</v>
      </c>
      <c r="D26" s="63">
        <v>22138</v>
      </c>
      <c r="E26" s="64">
        <v>0</v>
      </c>
      <c r="G26" s="73"/>
      <c r="H26" s="73"/>
      <c r="I26" s="73"/>
      <c r="J26" s="73"/>
    </row>
    <row r="27" spans="1:10" s="58" customFormat="1" ht="12.75" customHeight="1" x14ac:dyDescent="0.15">
      <c r="A27" s="70" t="s">
        <v>23</v>
      </c>
      <c r="B27" s="62">
        <v>56371</v>
      </c>
      <c r="C27" s="63">
        <v>0</v>
      </c>
      <c r="D27" s="63">
        <v>47256</v>
      </c>
      <c r="E27" s="64">
        <v>9115</v>
      </c>
      <c r="G27" s="73"/>
      <c r="H27" s="73"/>
      <c r="I27" s="73"/>
      <c r="J27" s="73"/>
    </row>
    <row r="28" spans="1:10" s="58" customFormat="1" ht="12.75" customHeight="1" x14ac:dyDescent="0.15">
      <c r="A28" s="70" t="s">
        <v>24</v>
      </c>
      <c r="B28" s="62">
        <v>132895422</v>
      </c>
      <c r="C28" s="63">
        <v>118046820</v>
      </c>
      <c r="D28" s="63">
        <v>8783792</v>
      </c>
      <c r="E28" s="64">
        <v>6064810</v>
      </c>
      <c r="G28" s="73"/>
      <c r="H28" s="73"/>
      <c r="I28" s="73"/>
      <c r="J28" s="73"/>
    </row>
    <row r="29" spans="1:10" s="58" customFormat="1" ht="12.75" customHeight="1" x14ac:dyDescent="0.15">
      <c r="A29" s="70" t="s">
        <v>21</v>
      </c>
      <c r="B29" s="62">
        <v>44187500</v>
      </c>
      <c r="C29" s="63">
        <v>39648676</v>
      </c>
      <c r="D29" s="63">
        <v>3731948</v>
      </c>
      <c r="E29" s="64">
        <v>806876</v>
      </c>
      <c r="G29" s="73"/>
      <c r="H29" s="73"/>
      <c r="I29" s="73"/>
      <c r="J29" s="73"/>
    </row>
    <row r="30" spans="1:10" s="58" customFormat="1" ht="12.75" customHeight="1" x14ac:dyDescent="0.15">
      <c r="A30" s="70" t="s">
        <v>22</v>
      </c>
      <c r="B30" s="62">
        <v>3508205</v>
      </c>
      <c r="C30" s="63">
        <v>3451930</v>
      </c>
      <c r="D30" s="63">
        <v>53590</v>
      </c>
      <c r="E30" s="64">
        <v>2685</v>
      </c>
      <c r="G30" s="73"/>
      <c r="H30" s="73"/>
      <c r="I30" s="73"/>
      <c r="J30" s="73"/>
    </row>
    <row r="31" spans="1:10" s="58" customFormat="1" x14ac:dyDescent="0.15">
      <c r="A31" s="70" t="s">
        <v>23</v>
      </c>
      <c r="B31" s="62">
        <v>85199717</v>
      </c>
      <c r="C31" s="63">
        <v>74946214</v>
      </c>
      <c r="D31" s="63">
        <v>4998254</v>
      </c>
      <c r="E31" s="64">
        <v>5255249</v>
      </c>
      <c r="G31" s="73"/>
      <c r="H31" s="73"/>
      <c r="I31" s="73"/>
      <c r="J31" s="73"/>
    </row>
    <row r="32" spans="1:10" s="58" customFormat="1" ht="41.25" customHeight="1" x14ac:dyDescent="0.15">
      <c r="A32" s="71" t="s">
        <v>27</v>
      </c>
      <c r="B32" s="62">
        <v>765279</v>
      </c>
      <c r="C32" s="63">
        <v>690498</v>
      </c>
      <c r="D32" s="63">
        <v>5713</v>
      </c>
      <c r="E32" s="64">
        <v>69068</v>
      </c>
      <c r="G32" s="73"/>
      <c r="H32" s="73"/>
      <c r="I32" s="73"/>
      <c r="J32" s="73"/>
    </row>
    <row r="33" spans="1:11" s="58" customFormat="1" x14ac:dyDescent="0.15">
      <c r="A33" s="70" t="s">
        <v>28</v>
      </c>
      <c r="B33" s="62">
        <v>765279</v>
      </c>
      <c r="C33" s="63">
        <v>690498</v>
      </c>
      <c r="D33" s="63">
        <v>5713</v>
      </c>
      <c r="E33" s="64">
        <v>69068</v>
      </c>
      <c r="G33" s="73"/>
      <c r="H33" s="73"/>
      <c r="I33" s="73"/>
      <c r="J33" s="73"/>
    </row>
    <row r="34" spans="1:11" s="58" customFormat="1" ht="12.75" customHeight="1" x14ac:dyDescent="0.15">
      <c r="A34" s="70" t="s">
        <v>21</v>
      </c>
      <c r="B34" s="62">
        <v>742717</v>
      </c>
      <c r="C34" s="63">
        <v>670589</v>
      </c>
      <c r="D34" s="63">
        <v>3060</v>
      </c>
      <c r="E34" s="64">
        <v>69068</v>
      </c>
      <c r="G34" s="73"/>
      <c r="H34" s="73"/>
      <c r="I34" s="73"/>
      <c r="J34" s="73"/>
    </row>
    <row r="35" spans="1:11" s="58" customFormat="1" x14ac:dyDescent="0.15">
      <c r="A35" s="70" t="s">
        <v>22</v>
      </c>
      <c r="B35" s="62">
        <v>19909</v>
      </c>
      <c r="C35" s="63">
        <v>19909</v>
      </c>
      <c r="D35" s="63">
        <v>0</v>
      </c>
      <c r="E35" s="64">
        <v>0</v>
      </c>
      <c r="G35" s="73"/>
      <c r="H35" s="73"/>
      <c r="I35" s="73"/>
      <c r="J35" s="73"/>
    </row>
    <row r="36" spans="1:11" s="58" customFormat="1" ht="12.75" customHeight="1" x14ac:dyDescent="0.15">
      <c r="A36" s="70" t="s">
        <v>23</v>
      </c>
      <c r="B36" s="62">
        <v>2653</v>
      </c>
      <c r="C36" s="63">
        <v>0</v>
      </c>
      <c r="D36" s="63">
        <v>2653</v>
      </c>
      <c r="E36" s="64">
        <v>0</v>
      </c>
      <c r="G36" s="73"/>
      <c r="H36" s="73"/>
      <c r="I36" s="73"/>
      <c r="J36" s="73"/>
    </row>
    <row r="37" spans="1:11" s="58" customFormat="1" ht="39" customHeight="1" x14ac:dyDescent="0.15">
      <c r="A37" s="71" t="s">
        <v>29</v>
      </c>
      <c r="B37" s="62">
        <v>2190</v>
      </c>
      <c r="C37" s="63">
        <v>930</v>
      </c>
      <c r="D37" s="63">
        <v>1260</v>
      </c>
      <c r="E37" s="64">
        <v>0</v>
      </c>
      <c r="G37" s="73"/>
      <c r="H37" s="73"/>
      <c r="I37" s="73"/>
      <c r="J37" s="73"/>
    </row>
    <row r="38" spans="1:11" s="58" customFormat="1" x14ac:dyDescent="0.15">
      <c r="A38" s="70" t="s">
        <v>28</v>
      </c>
      <c r="B38" s="62">
        <v>2190</v>
      </c>
      <c r="C38" s="63">
        <v>930</v>
      </c>
      <c r="D38" s="63">
        <v>1260</v>
      </c>
      <c r="E38" s="64">
        <v>0</v>
      </c>
      <c r="G38" s="73"/>
      <c r="H38" s="73"/>
      <c r="I38" s="73"/>
      <c r="J38" s="73"/>
    </row>
    <row r="39" spans="1:11" s="58" customFormat="1" x14ac:dyDescent="0.15">
      <c r="A39" s="70" t="s">
        <v>21</v>
      </c>
      <c r="B39" s="62">
        <v>2190</v>
      </c>
      <c r="C39" s="63">
        <v>930</v>
      </c>
      <c r="D39" s="63">
        <v>1260</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2190</v>
      </c>
      <c r="C42" s="63">
        <v>930</v>
      </c>
      <c r="D42" s="63">
        <v>1260</v>
      </c>
      <c r="E42" s="64">
        <v>0</v>
      </c>
      <c r="G42" s="73"/>
      <c r="H42" s="73"/>
      <c r="I42" s="73"/>
      <c r="J42" s="73"/>
    </row>
    <row r="43" spans="1:11" s="58" customFormat="1" x14ac:dyDescent="0.15">
      <c r="A43" s="70" t="s">
        <v>28</v>
      </c>
      <c r="B43" s="62">
        <v>2190</v>
      </c>
      <c r="C43" s="63">
        <v>930</v>
      </c>
      <c r="D43" s="63">
        <v>1260</v>
      </c>
      <c r="E43" s="64">
        <v>0</v>
      </c>
      <c r="G43" s="73"/>
      <c r="H43" s="73"/>
      <c r="I43" s="73"/>
      <c r="J43" s="73"/>
    </row>
    <row r="44" spans="1:11" s="58" customFormat="1" x14ac:dyDescent="0.15">
      <c r="A44" s="70" t="s">
        <v>21</v>
      </c>
      <c r="B44" s="62">
        <v>2190</v>
      </c>
      <c r="C44" s="63">
        <v>930</v>
      </c>
      <c r="D44" s="63">
        <v>1260</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27190</v>
      </c>
      <c r="C47" s="63">
        <v>27190</v>
      </c>
      <c r="D47" s="63">
        <v>0</v>
      </c>
      <c r="E47" s="64">
        <v>0</v>
      </c>
      <c r="G47" s="73"/>
      <c r="H47" s="73"/>
      <c r="I47" s="73"/>
      <c r="J47" s="73"/>
    </row>
    <row r="48" spans="1:11" s="58" customFormat="1" x14ac:dyDescent="0.15">
      <c r="A48" s="70" t="s">
        <v>28</v>
      </c>
      <c r="B48" s="62">
        <v>27190</v>
      </c>
      <c r="C48" s="63">
        <v>27190</v>
      </c>
      <c r="D48" s="63">
        <v>0</v>
      </c>
      <c r="E48" s="64">
        <v>0</v>
      </c>
      <c r="F48" s="50"/>
      <c r="G48" s="73"/>
      <c r="H48" s="73"/>
      <c r="I48" s="73"/>
      <c r="J48" s="73"/>
      <c r="K48" s="50"/>
    </row>
    <row r="49" spans="1:11" s="58" customFormat="1" x14ac:dyDescent="0.15">
      <c r="A49" s="70" t="s">
        <v>21</v>
      </c>
      <c r="B49" s="62">
        <v>27190</v>
      </c>
      <c r="C49" s="63">
        <v>27190</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738089</v>
      </c>
      <c r="C52" s="63">
        <v>663308</v>
      </c>
      <c r="D52" s="63">
        <v>5713</v>
      </c>
      <c r="E52" s="64">
        <v>69068</v>
      </c>
      <c r="F52" s="50"/>
      <c r="G52" s="73"/>
      <c r="H52" s="73"/>
      <c r="I52" s="73"/>
      <c r="J52" s="73"/>
      <c r="K52" s="50"/>
    </row>
    <row r="53" spans="1:11" s="58" customFormat="1" x14ac:dyDescent="0.15">
      <c r="A53" s="70" t="s">
        <v>28</v>
      </c>
      <c r="B53" s="62">
        <v>738089</v>
      </c>
      <c r="C53" s="63">
        <v>663308</v>
      </c>
      <c r="D53" s="63">
        <v>5713</v>
      </c>
      <c r="E53" s="64">
        <v>69068</v>
      </c>
      <c r="F53" s="50"/>
      <c r="G53" s="73"/>
      <c r="H53" s="73"/>
      <c r="I53" s="73"/>
      <c r="J53" s="73"/>
      <c r="K53" s="50"/>
    </row>
    <row r="54" spans="1:11" s="58" customFormat="1" x14ac:dyDescent="0.15">
      <c r="A54" s="70" t="s">
        <v>21</v>
      </c>
      <c r="B54" s="62">
        <v>715527</v>
      </c>
      <c r="C54" s="63">
        <v>643399</v>
      </c>
      <c r="D54" s="63">
        <v>3060</v>
      </c>
      <c r="E54" s="64">
        <v>69068</v>
      </c>
      <c r="F54" s="50"/>
      <c r="G54" s="73"/>
      <c r="H54" s="73"/>
      <c r="I54" s="73"/>
      <c r="J54" s="73"/>
      <c r="K54" s="50"/>
    </row>
    <row r="55" spans="1:11" s="58" customFormat="1" x14ac:dyDescent="0.15">
      <c r="A55" s="70" t="s">
        <v>22</v>
      </c>
      <c r="B55" s="62">
        <v>19909</v>
      </c>
      <c r="C55" s="63">
        <v>19909</v>
      </c>
      <c r="D55" s="63">
        <v>0</v>
      </c>
      <c r="E55" s="64">
        <v>0</v>
      </c>
      <c r="F55" s="50"/>
      <c r="G55" s="73"/>
      <c r="H55" s="73"/>
      <c r="I55" s="73"/>
      <c r="J55" s="73"/>
      <c r="K55" s="50"/>
    </row>
    <row r="56" spans="1:11" s="58" customFormat="1" x14ac:dyDescent="0.15">
      <c r="A56" s="70" t="s">
        <v>23</v>
      </c>
      <c r="B56" s="62">
        <v>2653</v>
      </c>
      <c r="C56" s="63">
        <v>0</v>
      </c>
      <c r="D56" s="63">
        <v>2653</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738089</v>
      </c>
      <c r="C58" s="66">
        <v>663308</v>
      </c>
      <c r="D58" s="66">
        <v>5713</v>
      </c>
      <c r="E58" s="67">
        <v>69068</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6" width="9.140625" style="50"/>
    <col min="7" max="7" width="13.42578125" style="50" bestFit="1" customWidth="1"/>
    <col min="8"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72</v>
      </c>
      <c r="B2" s="76"/>
      <c r="C2" s="76"/>
      <c r="D2" s="76"/>
      <c r="E2" s="76"/>
    </row>
    <row r="3" spans="1:10" ht="15" customHeight="1" thickBot="1" x14ac:dyDescent="0.2">
      <c r="A3" s="51"/>
      <c r="B3" s="52"/>
      <c r="C3" s="52"/>
      <c r="D3" s="52"/>
      <c r="E3" s="53" t="s">
        <v>0</v>
      </c>
    </row>
    <row r="4" spans="1:10" s="57" customFormat="1" ht="33" customHeight="1" thickBot="1" x14ac:dyDescent="0.2">
      <c r="A4" s="68" t="s">
        <v>48</v>
      </c>
      <c r="B4" s="54" t="s">
        <v>15</v>
      </c>
      <c r="C4" s="55" t="s">
        <v>16</v>
      </c>
      <c r="D4" s="55" t="s">
        <v>17</v>
      </c>
      <c r="E4" s="56" t="s">
        <v>18</v>
      </c>
    </row>
    <row r="5" spans="1:10" s="58" customFormat="1" ht="24.75" customHeight="1" x14ac:dyDescent="0.15">
      <c r="A5" s="69" t="s">
        <v>19</v>
      </c>
      <c r="B5" s="59">
        <v>136683659.88</v>
      </c>
      <c r="C5" s="60">
        <v>121192182</v>
      </c>
      <c r="D5" s="60">
        <v>9103473</v>
      </c>
      <c r="E5" s="61">
        <v>6388004.8800000008</v>
      </c>
      <c r="G5" s="73"/>
      <c r="H5" s="73"/>
      <c r="I5" s="73"/>
      <c r="J5" s="73"/>
    </row>
    <row r="6" spans="1:10" s="58" customFormat="1" x14ac:dyDescent="0.15">
      <c r="A6" s="70" t="s">
        <v>20</v>
      </c>
      <c r="B6" s="62">
        <v>3788237.13</v>
      </c>
      <c r="C6" s="63">
        <v>3145362</v>
      </c>
      <c r="D6" s="63">
        <v>319681</v>
      </c>
      <c r="E6" s="64">
        <v>323194.13</v>
      </c>
      <c r="G6" s="73"/>
      <c r="H6" s="73"/>
      <c r="I6" s="73"/>
      <c r="J6" s="73"/>
    </row>
    <row r="7" spans="1:10" s="58" customFormat="1" x14ac:dyDescent="0.15">
      <c r="A7" s="70" t="s">
        <v>21</v>
      </c>
      <c r="B7" s="62">
        <v>3592740.0300000003</v>
      </c>
      <c r="C7" s="63">
        <v>3028374</v>
      </c>
      <c r="D7" s="63">
        <v>250287</v>
      </c>
      <c r="E7" s="64">
        <v>314079.03000000003</v>
      </c>
      <c r="G7" s="73"/>
      <c r="H7" s="73"/>
      <c r="I7" s="73"/>
      <c r="J7" s="73"/>
    </row>
    <row r="8" spans="1:10" s="58" customFormat="1" x14ac:dyDescent="0.15">
      <c r="A8" s="70" t="s">
        <v>22</v>
      </c>
      <c r="B8" s="62">
        <v>139126</v>
      </c>
      <c r="C8" s="63">
        <v>116988</v>
      </c>
      <c r="D8" s="63">
        <v>22138</v>
      </c>
      <c r="E8" s="64">
        <v>0</v>
      </c>
      <c r="G8" s="73"/>
      <c r="H8" s="73"/>
      <c r="I8" s="73"/>
      <c r="J8" s="73"/>
    </row>
    <row r="9" spans="1:10" s="58" customFormat="1" x14ac:dyDescent="0.15">
      <c r="A9" s="70" t="s">
        <v>23</v>
      </c>
      <c r="B9" s="62">
        <v>56371.1</v>
      </c>
      <c r="C9" s="63">
        <v>0</v>
      </c>
      <c r="D9" s="63">
        <v>47256</v>
      </c>
      <c r="E9" s="64">
        <v>9115.1</v>
      </c>
      <c r="G9" s="73"/>
      <c r="H9" s="73"/>
      <c r="I9" s="73"/>
      <c r="J9" s="73"/>
    </row>
    <row r="10" spans="1:10" s="58" customFormat="1" x14ac:dyDescent="0.15">
      <c r="A10" s="70" t="s">
        <v>24</v>
      </c>
      <c r="B10" s="62">
        <v>132895422.75</v>
      </c>
      <c r="C10" s="63">
        <v>118046820</v>
      </c>
      <c r="D10" s="63">
        <v>8783792</v>
      </c>
      <c r="E10" s="64">
        <v>6064810.75</v>
      </c>
      <c r="G10" s="73"/>
      <c r="H10" s="73"/>
      <c r="I10" s="73"/>
      <c r="J10" s="73"/>
    </row>
    <row r="11" spans="1:10" s="58" customFormat="1" x14ac:dyDescent="0.15">
      <c r="A11" s="70" t="s">
        <v>21</v>
      </c>
      <c r="B11" s="62">
        <v>44187500.329999998</v>
      </c>
      <c r="C11" s="63">
        <v>39648676</v>
      </c>
      <c r="D11" s="63">
        <v>3731948</v>
      </c>
      <c r="E11" s="64">
        <v>806876.33</v>
      </c>
      <c r="G11" s="73"/>
      <c r="H11" s="73"/>
      <c r="I11" s="73"/>
      <c r="J11" s="73"/>
    </row>
    <row r="12" spans="1:10" s="58" customFormat="1" ht="12.75" customHeight="1" x14ac:dyDescent="0.15">
      <c r="A12" s="70" t="s">
        <v>22</v>
      </c>
      <c r="B12" s="62">
        <v>3508205</v>
      </c>
      <c r="C12" s="63">
        <v>3451930</v>
      </c>
      <c r="D12" s="63">
        <v>53590</v>
      </c>
      <c r="E12" s="64">
        <v>2685</v>
      </c>
      <c r="G12" s="73"/>
      <c r="H12" s="73"/>
      <c r="I12" s="73"/>
      <c r="J12" s="73"/>
    </row>
    <row r="13" spans="1:10" s="58" customFormat="1" ht="12.75" customHeight="1" x14ac:dyDescent="0.15">
      <c r="A13" s="70" t="s">
        <v>23</v>
      </c>
      <c r="B13" s="62">
        <v>85199717.420000002</v>
      </c>
      <c r="C13" s="63">
        <v>74946214</v>
      </c>
      <c r="D13" s="63">
        <v>4998254</v>
      </c>
      <c r="E13" s="64">
        <v>5255249.42</v>
      </c>
      <c r="G13" s="73"/>
      <c r="H13" s="73"/>
      <c r="I13" s="73"/>
      <c r="J13" s="73"/>
    </row>
    <row r="14" spans="1:10" s="58" customFormat="1" ht="24.75" customHeight="1" x14ac:dyDescent="0.15">
      <c r="A14" s="71" t="s">
        <v>25</v>
      </c>
      <c r="B14" s="62">
        <v>9678560</v>
      </c>
      <c r="C14" s="63">
        <v>8867653</v>
      </c>
      <c r="D14" s="63">
        <v>594939</v>
      </c>
      <c r="E14" s="64">
        <v>215968</v>
      </c>
      <c r="G14" s="73"/>
      <c r="H14" s="73"/>
      <c r="I14" s="73"/>
      <c r="J14" s="73"/>
    </row>
    <row r="15" spans="1:10" s="58" customFormat="1" x14ac:dyDescent="0.15">
      <c r="A15" s="70" t="s">
        <v>20</v>
      </c>
      <c r="B15" s="62">
        <v>1065474</v>
      </c>
      <c r="C15" s="63">
        <v>1030281</v>
      </c>
      <c r="D15" s="63">
        <v>5664</v>
      </c>
      <c r="E15" s="64">
        <v>29529</v>
      </c>
      <c r="G15" s="73"/>
      <c r="H15" s="73"/>
      <c r="I15" s="73"/>
      <c r="J15" s="73"/>
    </row>
    <row r="16" spans="1:10" s="58" customFormat="1" x14ac:dyDescent="0.15">
      <c r="A16" s="70" t="s">
        <v>21</v>
      </c>
      <c r="B16" s="62">
        <v>151404</v>
      </c>
      <c r="C16" s="63">
        <v>128465</v>
      </c>
      <c r="D16" s="63">
        <v>5664</v>
      </c>
      <c r="E16" s="64">
        <v>17275</v>
      </c>
      <c r="G16" s="73"/>
      <c r="H16" s="73"/>
      <c r="I16" s="73"/>
      <c r="J16" s="73"/>
    </row>
    <row r="17" spans="1:10" s="58" customFormat="1" ht="12.75" customHeight="1" x14ac:dyDescent="0.15">
      <c r="A17" s="70" t="s">
        <v>22</v>
      </c>
      <c r="B17" s="62">
        <v>901816</v>
      </c>
      <c r="C17" s="63">
        <v>901816</v>
      </c>
      <c r="D17" s="63">
        <v>0</v>
      </c>
      <c r="E17" s="64">
        <v>0</v>
      </c>
      <c r="G17" s="73"/>
      <c r="H17" s="73"/>
      <c r="I17" s="73"/>
      <c r="J17" s="73"/>
    </row>
    <row r="18" spans="1:10" s="58" customFormat="1" x14ac:dyDescent="0.15">
      <c r="A18" s="70" t="s">
        <v>23</v>
      </c>
      <c r="B18" s="62">
        <v>12254</v>
      </c>
      <c r="C18" s="63">
        <v>0</v>
      </c>
      <c r="D18" s="63">
        <v>0</v>
      </c>
      <c r="E18" s="64">
        <v>12254</v>
      </c>
      <c r="G18" s="73"/>
      <c r="H18" s="73"/>
      <c r="I18" s="73"/>
      <c r="J18" s="73"/>
    </row>
    <row r="19" spans="1:10" s="58" customFormat="1" x14ac:dyDescent="0.15">
      <c r="A19" s="70" t="s">
        <v>24</v>
      </c>
      <c r="B19" s="62">
        <v>8613086</v>
      </c>
      <c r="C19" s="63">
        <v>7837372</v>
      </c>
      <c r="D19" s="63">
        <v>589275</v>
      </c>
      <c r="E19" s="64">
        <v>186439</v>
      </c>
      <c r="G19" s="73"/>
      <c r="H19" s="73"/>
      <c r="I19" s="73"/>
      <c r="J19" s="73"/>
    </row>
    <row r="20" spans="1:10" s="58" customFormat="1" x14ac:dyDescent="0.15">
      <c r="A20" s="70" t="s">
        <v>21</v>
      </c>
      <c r="B20" s="62">
        <v>1421565</v>
      </c>
      <c r="C20" s="63">
        <v>1208662</v>
      </c>
      <c r="D20" s="63">
        <v>207258</v>
      </c>
      <c r="E20" s="64">
        <v>5645</v>
      </c>
      <c r="G20" s="73"/>
      <c r="H20" s="73"/>
      <c r="I20" s="73"/>
      <c r="J20" s="73"/>
    </row>
    <row r="21" spans="1:10" s="58" customFormat="1" x14ac:dyDescent="0.15">
      <c r="A21" s="70" t="s">
        <v>22</v>
      </c>
      <c r="B21" s="62">
        <v>836302</v>
      </c>
      <c r="C21" s="63">
        <v>831179</v>
      </c>
      <c r="D21" s="63">
        <v>4078</v>
      </c>
      <c r="E21" s="64">
        <v>1045</v>
      </c>
      <c r="G21" s="73"/>
      <c r="H21" s="73"/>
      <c r="I21" s="73"/>
      <c r="J21" s="73"/>
    </row>
    <row r="22" spans="1:10" s="58" customFormat="1" ht="12.75" customHeight="1" x14ac:dyDescent="0.15">
      <c r="A22" s="70" t="s">
        <v>23</v>
      </c>
      <c r="B22" s="62">
        <v>6355219</v>
      </c>
      <c r="C22" s="63">
        <v>5797531</v>
      </c>
      <c r="D22" s="63">
        <v>377939</v>
      </c>
      <c r="E22" s="64">
        <v>179749</v>
      </c>
      <c r="G22" s="73"/>
      <c r="H22" s="73"/>
      <c r="I22" s="73"/>
      <c r="J22" s="73"/>
    </row>
    <row r="23" spans="1:10" s="58" customFormat="1" ht="24.75" customHeight="1" x14ac:dyDescent="0.15">
      <c r="A23" s="71" t="s">
        <v>26</v>
      </c>
      <c r="B23" s="62">
        <v>134249062.66</v>
      </c>
      <c r="C23" s="63">
        <v>118713678</v>
      </c>
      <c r="D23" s="63">
        <v>9120145</v>
      </c>
      <c r="E23" s="64">
        <v>6415239.6600000001</v>
      </c>
      <c r="G23" s="73"/>
      <c r="H23" s="73"/>
      <c r="I23" s="73"/>
      <c r="J23" s="73"/>
    </row>
    <row r="24" spans="1:10" s="58" customFormat="1" x14ac:dyDescent="0.15">
      <c r="A24" s="70" t="s">
        <v>20</v>
      </c>
      <c r="B24" s="62">
        <v>3779225.4</v>
      </c>
      <c r="C24" s="63">
        <v>3138516</v>
      </c>
      <c r="D24" s="63">
        <v>307151</v>
      </c>
      <c r="E24" s="64">
        <v>333558.40000000002</v>
      </c>
      <c r="G24" s="73"/>
      <c r="H24" s="73"/>
      <c r="I24" s="73"/>
      <c r="J24" s="73"/>
    </row>
    <row r="25" spans="1:10" s="58" customFormat="1" ht="12.75" customHeight="1" x14ac:dyDescent="0.15">
      <c r="A25" s="70" t="s">
        <v>21</v>
      </c>
      <c r="B25" s="62">
        <v>3582726.07</v>
      </c>
      <c r="C25" s="63">
        <v>3024334</v>
      </c>
      <c r="D25" s="63">
        <v>233688</v>
      </c>
      <c r="E25" s="64">
        <v>324704.07</v>
      </c>
      <c r="G25" s="73"/>
      <c r="H25" s="73"/>
      <c r="I25" s="73"/>
      <c r="J25" s="73"/>
    </row>
    <row r="26" spans="1:10" s="58" customFormat="1" x14ac:dyDescent="0.15">
      <c r="A26" s="70" t="s">
        <v>22</v>
      </c>
      <c r="B26" s="62">
        <v>136392</v>
      </c>
      <c r="C26" s="63">
        <v>114182</v>
      </c>
      <c r="D26" s="63">
        <v>22210</v>
      </c>
      <c r="E26" s="64">
        <v>0</v>
      </c>
      <c r="G26" s="73"/>
      <c r="H26" s="73"/>
      <c r="I26" s="73"/>
      <c r="J26" s="73"/>
    </row>
    <row r="27" spans="1:10" s="58" customFormat="1" ht="12.75" customHeight="1" x14ac:dyDescent="0.15">
      <c r="A27" s="70" t="s">
        <v>23</v>
      </c>
      <c r="B27" s="62">
        <v>60107.33</v>
      </c>
      <c r="C27" s="63">
        <v>0</v>
      </c>
      <c r="D27" s="63">
        <v>51253</v>
      </c>
      <c r="E27" s="64">
        <v>8854.33</v>
      </c>
      <c r="G27" s="73"/>
      <c r="H27" s="73"/>
      <c r="I27" s="73"/>
      <c r="J27" s="73"/>
    </row>
    <row r="28" spans="1:10" s="58" customFormat="1" ht="12.75" customHeight="1" x14ac:dyDescent="0.15">
      <c r="A28" s="70" t="s">
        <v>24</v>
      </c>
      <c r="B28" s="62">
        <v>130469837.26000001</v>
      </c>
      <c r="C28" s="63">
        <v>115575162</v>
      </c>
      <c r="D28" s="63">
        <v>8812994</v>
      </c>
      <c r="E28" s="64">
        <v>6081681.2599999998</v>
      </c>
      <c r="G28" s="73"/>
      <c r="H28" s="73"/>
      <c r="I28" s="73"/>
      <c r="J28" s="73"/>
    </row>
    <row r="29" spans="1:10" s="58" customFormat="1" ht="12.75" customHeight="1" x14ac:dyDescent="0.15">
      <c r="A29" s="70" t="s">
        <v>21</v>
      </c>
      <c r="B29" s="62">
        <v>43168880.170000002</v>
      </c>
      <c r="C29" s="63">
        <v>38611054</v>
      </c>
      <c r="D29" s="63">
        <v>3772963</v>
      </c>
      <c r="E29" s="64">
        <v>784863.17</v>
      </c>
      <c r="G29" s="73"/>
      <c r="H29" s="73"/>
      <c r="I29" s="73"/>
      <c r="J29" s="73"/>
    </row>
    <row r="30" spans="1:10" s="58" customFormat="1" ht="12.75" customHeight="1" x14ac:dyDescent="0.15">
      <c r="A30" s="70" t="s">
        <v>22</v>
      </c>
      <c r="B30" s="62">
        <v>3173816</v>
      </c>
      <c r="C30" s="63">
        <v>3113855</v>
      </c>
      <c r="D30" s="63">
        <v>57172</v>
      </c>
      <c r="E30" s="64">
        <v>2789</v>
      </c>
      <c r="G30" s="73"/>
      <c r="H30" s="73"/>
      <c r="I30" s="73"/>
      <c r="J30" s="73"/>
    </row>
    <row r="31" spans="1:10" s="58" customFormat="1" x14ac:dyDescent="0.15">
      <c r="A31" s="70" t="s">
        <v>23</v>
      </c>
      <c r="B31" s="62">
        <v>84127141.090000004</v>
      </c>
      <c r="C31" s="63">
        <v>73850253</v>
      </c>
      <c r="D31" s="63">
        <v>4982859</v>
      </c>
      <c r="E31" s="64">
        <v>5294029.09</v>
      </c>
      <c r="G31" s="73"/>
      <c r="H31" s="73"/>
      <c r="I31" s="73"/>
      <c r="J31" s="73"/>
    </row>
    <row r="32" spans="1:10" s="58" customFormat="1" ht="41.25" customHeight="1" x14ac:dyDescent="0.15">
      <c r="A32" s="71" t="s">
        <v>27</v>
      </c>
      <c r="B32" s="62">
        <v>738089</v>
      </c>
      <c r="C32" s="63">
        <v>663308</v>
      </c>
      <c r="D32" s="63">
        <v>5713</v>
      </c>
      <c r="E32" s="64">
        <v>69068</v>
      </c>
      <c r="G32" s="73"/>
      <c r="H32" s="73"/>
      <c r="I32" s="73"/>
      <c r="J32" s="73"/>
    </row>
    <row r="33" spans="1:11" s="58" customFormat="1" x14ac:dyDescent="0.15">
      <c r="A33" s="70" t="s">
        <v>28</v>
      </c>
      <c r="B33" s="62">
        <v>738089</v>
      </c>
      <c r="C33" s="63">
        <v>663308</v>
      </c>
      <c r="D33" s="63">
        <v>5713</v>
      </c>
      <c r="E33" s="64">
        <v>69068</v>
      </c>
      <c r="G33" s="73"/>
      <c r="H33" s="73"/>
      <c r="I33" s="73"/>
      <c r="J33" s="73"/>
    </row>
    <row r="34" spans="1:11" s="58" customFormat="1" ht="12.75" customHeight="1" x14ac:dyDescent="0.15">
      <c r="A34" s="70" t="s">
        <v>21</v>
      </c>
      <c r="B34" s="62">
        <v>715527</v>
      </c>
      <c r="C34" s="63">
        <v>643399</v>
      </c>
      <c r="D34" s="63">
        <v>3060</v>
      </c>
      <c r="E34" s="64">
        <v>69068</v>
      </c>
      <c r="G34" s="73"/>
      <c r="H34" s="73"/>
      <c r="I34" s="73"/>
      <c r="J34" s="73"/>
    </row>
    <row r="35" spans="1:11" s="58" customFormat="1" x14ac:dyDescent="0.15">
      <c r="A35" s="70" t="s">
        <v>22</v>
      </c>
      <c r="B35" s="62">
        <v>19909</v>
      </c>
      <c r="C35" s="63">
        <v>19909</v>
      </c>
      <c r="D35" s="63">
        <v>0</v>
      </c>
      <c r="E35" s="64">
        <v>0</v>
      </c>
      <c r="G35" s="73"/>
      <c r="H35" s="73"/>
      <c r="I35" s="73"/>
      <c r="J35" s="73"/>
    </row>
    <row r="36" spans="1:11" s="58" customFormat="1" ht="12.75" customHeight="1" x14ac:dyDescent="0.15">
      <c r="A36" s="70" t="s">
        <v>23</v>
      </c>
      <c r="B36" s="62">
        <v>2653</v>
      </c>
      <c r="C36" s="63">
        <v>0</v>
      </c>
      <c r="D36" s="63">
        <v>2653</v>
      </c>
      <c r="E36" s="64">
        <v>0</v>
      </c>
      <c r="G36" s="73"/>
      <c r="H36" s="73"/>
      <c r="I36" s="73"/>
      <c r="J36" s="73"/>
    </row>
    <row r="37" spans="1:11" s="58" customFormat="1" ht="39" customHeight="1" x14ac:dyDescent="0.15">
      <c r="A37" s="71" t="s">
        <v>29</v>
      </c>
      <c r="B37" s="62">
        <v>6205</v>
      </c>
      <c r="C37" s="63">
        <v>6205</v>
      </c>
      <c r="D37" s="63">
        <v>0</v>
      </c>
      <c r="E37" s="64">
        <v>0</v>
      </c>
      <c r="G37" s="73"/>
      <c r="H37" s="73"/>
      <c r="I37" s="73"/>
      <c r="J37" s="73"/>
    </row>
    <row r="38" spans="1:11" s="58" customFormat="1" x14ac:dyDescent="0.15">
      <c r="A38" s="70" t="s">
        <v>28</v>
      </c>
      <c r="B38" s="62">
        <v>6205</v>
      </c>
      <c r="C38" s="63">
        <v>6205</v>
      </c>
      <c r="D38" s="63">
        <v>0</v>
      </c>
      <c r="E38" s="64">
        <v>0</v>
      </c>
      <c r="G38" s="73"/>
      <c r="H38" s="73"/>
      <c r="I38" s="73"/>
      <c r="J38" s="73"/>
    </row>
    <row r="39" spans="1:11" s="58" customFormat="1" x14ac:dyDescent="0.15">
      <c r="A39" s="70" t="s">
        <v>21</v>
      </c>
      <c r="B39" s="62">
        <v>6205</v>
      </c>
      <c r="C39" s="63">
        <v>6205</v>
      </c>
      <c r="D39" s="63">
        <v>0</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2812</v>
      </c>
      <c r="C42" s="63">
        <v>2812</v>
      </c>
      <c r="D42" s="63">
        <v>0</v>
      </c>
      <c r="E42" s="64">
        <v>0</v>
      </c>
      <c r="G42" s="73"/>
      <c r="H42" s="73"/>
      <c r="I42" s="73"/>
      <c r="J42" s="73"/>
    </row>
    <row r="43" spans="1:11" s="58" customFormat="1" x14ac:dyDescent="0.15">
      <c r="A43" s="70" t="s">
        <v>28</v>
      </c>
      <c r="B43" s="62">
        <v>2812</v>
      </c>
      <c r="C43" s="63">
        <v>2812</v>
      </c>
      <c r="D43" s="63">
        <v>0</v>
      </c>
      <c r="E43" s="64">
        <v>0</v>
      </c>
      <c r="G43" s="73"/>
      <c r="H43" s="73"/>
      <c r="I43" s="73"/>
      <c r="J43" s="73"/>
    </row>
    <row r="44" spans="1:11" s="58" customFormat="1" x14ac:dyDescent="0.15">
      <c r="A44" s="70" t="s">
        <v>21</v>
      </c>
      <c r="B44" s="62">
        <v>2812</v>
      </c>
      <c r="C44" s="63">
        <v>2812</v>
      </c>
      <c r="D44" s="63">
        <v>0</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1283</v>
      </c>
      <c r="C47" s="63">
        <v>0</v>
      </c>
      <c r="D47" s="63">
        <v>1075</v>
      </c>
      <c r="E47" s="64">
        <v>208</v>
      </c>
      <c r="G47" s="73"/>
      <c r="H47" s="73"/>
      <c r="I47" s="73"/>
      <c r="J47" s="73"/>
    </row>
    <row r="48" spans="1:11" s="58" customFormat="1" x14ac:dyDescent="0.15">
      <c r="A48" s="70" t="s">
        <v>28</v>
      </c>
      <c r="B48" s="62">
        <v>1283</v>
      </c>
      <c r="C48" s="63">
        <v>0</v>
      </c>
      <c r="D48" s="63">
        <v>1075</v>
      </c>
      <c r="E48" s="64">
        <v>208</v>
      </c>
      <c r="F48" s="50"/>
      <c r="G48" s="73"/>
      <c r="H48" s="73"/>
      <c r="I48" s="73"/>
      <c r="J48" s="73"/>
      <c r="K48" s="50"/>
    </row>
    <row r="49" spans="1:11" s="58" customFormat="1" x14ac:dyDescent="0.15">
      <c r="A49" s="70" t="s">
        <v>21</v>
      </c>
      <c r="B49" s="62">
        <v>208</v>
      </c>
      <c r="C49" s="63">
        <v>0</v>
      </c>
      <c r="D49" s="63">
        <v>0</v>
      </c>
      <c r="E49" s="64">
        <v>208</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1075</v>
      </c>
      <c r="C51" s="63">
        <v>0</v>
      </c>
      <c r="D51" s="63">
        <v>1075</v>
      </c>
      <c r="E51" s="64">
        <v>0</v>
      </c>
      <c r="F51" s="50"/>
      <c r="G51" s="73"/>
      <c r="H51" s="73"/>
      <c r="I51" s="73"/>
      <c r="J51" s="73"/>
      <c r="K51" s="50"/>
    </row>
    <row r="52" spans="1:11" s="58" customFormat="1" ht="33.75" x14ac:dyDescent="0.15">
      <c r="A52" s="71" t="s">
        <v>32</v>
      </c>
      <c r="B52" s="62">
        <v>740199</v>
      </c>
      <c r="C52" s="63">
        <v>666701</v>
      </c>
      <c r="D52" s="63">
        <v>4638</v>
      </c>
      <c r="E52" s="64">
        <v>68860</v>
      </c>
      <c r="F52" s="50"/>
      <c r="G52" s="73"/>
      <c r="H52" s="73"/>
      <c r="I52" s="73"/>
      <c r="J52" s="73"/>
      <c r="K52" s="50"/>
    </row>
    <row r="53" spans="1:11" s="58" customFormat="1" x14ac:dyDescent="0.15">
      <c r="A53" s="70" t="s">
        <v>28</v>
      </c>
      <c r="B53" s="62">
        <v>740199</v>
      </c>
      <c r="C53" s="63">
        <v>666701</v>
      </c>
      <c r="D53" s="63">
        <v>4638</v>
      </c>
      <c r="E53" s="64">
        <v>68860</v>
      </c>
      <c r="F53" s="50"/>
      <c r="G53" s="73"/>
      <c r="H53" s="73"/>
      <c r="I53" s="73"/>
      <c r="J53" s="73"/>
      <c r="K53" s="50"/>
    </row>
    <row r="54" spans="1:11" s="58" customFormat="1" x14ac:dyDescent="0.15">
      <c r="A54" s="70" t="s">
        <v>21</v>
      </c>
      <c r="B54" s="62">
        <v>718712</v>
      </c>
      <c r="C54" s="63">
        <v>646792</v>
      </c>
      <c r="D54" s="63">
        <v>3060</v>
      </c>
      <c r="E54" s="64">
        <v>68860</v>
      </c>
      <c r="F54" s="50"/>
      <c r="G54" s="73"/>
      <c r="H54" s="73"/>
      <c r="I54" s="73"/>
      <c r="J54" s="73"/>
      <c r="K54" s="50"/>
    </row>
    <row r="55" spans="1:11" s="58" customFormat="1" x14ac:dyDescent="0.15">
      <c r="A55" s="70" t="s">
        <v>22</v>
      </c>
      <c r="B55" s="62">
        <v>19909</v>
      </c>
      <c r="C55" s="63">
        <v>19909</v>
      </c>
      <c r="D55" s="63">
        <v>0</v>
      </c>
      <c r="E55" s="64">
        <v>0</v>
      </c>
      <c r="F55" s="50"/>
      <c r="G55" s="73"/>
      <c r="H55" s="73"/>
      <c r="I55" s="73"/>
      <c r="J55" s="73"/>
      <c r="K55" s="50"/>
    </row>
    <row r="56" spans="1:11" s="58" customFormat="1" x14ac:dyDescent="0.15">
      <c r="A56" s="70" t="s">
        <v>23</v>
      </c>
      <c r="B56" s="62">
        <v>1578</v>
      </c>
      <c r="C56" s="63">
        <v>0</v>
      </c>
      <c r="D56" s="63">
        <v>1578</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740199</v>
      </c>
      <c r="C58" s="66">
        <v>666701</v>
      </c>
      <c r="D58" s="66">
        <v>4638</v>
      </c>
      <c r="E58" s="67">
        <v>68860</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5" x14ac:dyDescent="0.15">
      <c r="A2" s="76" t="s">
        <v>85</v>
      </c>
      <c r="B2" s="76"/>
      <c r="C2" s="76"/>
      <c r="D2" s="76"/>
      <c r="E2" s="76"/>
    </row>
    <row r="3" spans="1:5" ht="15" customHeight="1" thickBot="1" x14ac:dyDescent="0.2">
      <c r="A3" s="51"/>
      <c r="B3" s="52"/>
      <c r="C3" s="52"/>
      <c r="D3" s="52"/>
      <c r="E3" s="53" t="s">
        <v>0</v>
      </c>
    </row>
    <row r="4" spans="1:5" s="57" customFormat="1" ht="33" customHeight="1" thickBot="1" x14ac:dyDescent="0.2">
      <c r="A4" s="68" t="s">
        <v>40</v>
      </c>
      <c r="B4" s="54" t="s">
        <v>15</v>
      </c>
      <c r="C4" s="55" t="s">
        <v>16</v>
      </c>
      <c r="D4" s="55" t="s">
        <v>17</v>
      </c>
      <c r="E4" s="56" t="s">
        <v>18</v>
      </c>
    </row>
    <row r="5" spans="1:5" s="58" customFormat="1" ht="24.75" customHeight="1" x14ac:dyDescent="0.15">
      <c r="A5" s="69" t="s">
        <v>19</v>
      </c>
      <c r="B5" s="59">
        <v>102177812.76000001</v>
      </c>
      <c r="C5" s="60">
        <v>85738877.210000008</v>
      </c>
      <c r="D5" s="60">
        <v>12948108.550000001</v>
      </c>
      <c r="E5" s="61">
        <v>3490827</v>
      </c>
    </row>
    <row r="6" spans="1:5" s="58" customFormat="1" x14ac:dyDescent="0.15">
      <c r="A6" s="70" t="s">
        <v>20</v>
      </c>
      <c r="B6" s="62">
        <v>2822195.07</v>
      </c>
      <c r="C6" s="63">
        <v>2032529.42</v>
      </c>
      <c r="D6" s="63">
        <v>697951.65</v>
      </c>
      <c r="E6" s="64">
        <v>91714</v>
      </c>
    </row>
    <row r="7" spans="1:5" s="58" customFormat="1" x14ac:dyDescent="0.15">
      <c r="A7" s="70" t="s">
        <v>21</v>
      </c>
      <c r="B7" s="62">
        <v>2515595.23</v>
      </c>
      <c r="C7" s="63">
        <v>1916657.59</v>
      </c>
      <c r="D7" s="63">
        <v>512883.64</v>
      </c>
      <c r="E7" s="64">
        <v>86054</v>
      </c>
    </row>
    <row r="8" spans="1:5" s="58" customFormat="1" x14ac:dyDescent="0.15">
      <c r="A8" s="70" t="s">
        <v>22</v>
      </c>
      <c r="B8" s="62">
        <v>115871.83</v>
      </c>
      <c r="C8" s="63">
        <v>115871.83</v>
      </c>
      <c r="D8" s="63">
        <v>0</v>
      </c>
      <c r="E8" s="64">
        <v>0</v>
      </c>
    </row>
    <row r="9" spans="1:5" s="58" customFormat="1" x14ac:dyDescent="0.15">
      <c r="A9" s="70" t="s">
        <v>23</v>
      </c>
      <c r="B9" s="62">
        <v>190728.01</v>
      </c>
      <c r="C9" s="63">
        <v>0</v>
      </c>
      <c r="D9" s="63">
        <v>185068.01</v>
      </c>
      <c r="E9" s="64">
        <v>5660</v>
      </c>
    </row>
    <row r="10" spans="1:5" s="58" customFormat="1" x14ac:dyDescent="0.15">
      <c r="A10" s="70" t="s">
        <v>24</v>
      </c>
      <c r="B10" s="62">
        <v>99355617.690000013</v>
      </c>
      <c r="C10" s="63">
        <v>83706347.790000007</v>
      </c>
      <c r="D10" s="63">
        <v>12250156.9</v>
      </c>
      <c r="E10" s="64">
        <v>3399113</v>
      </c>
    </row>
    <row r="11" spans="1:5" s="58" customFormat="1" x14ac:dyDescent="0.15">
      <c r="A11" s="70" t="s">
        <v>21</v>
      </c>
      <c r="B11" s="62">
        <v>32869488.630000003</v>
      </c>
      <c r="C11" s="63">
        <v>28182736.510000002</v>
      </c>
      <c r="D11" s="63">
        <v>4171777.12</v>
      </c>
      <c r="E11" s="64">
        <v>514975</v>
      </c>
    </row>
    <row r="12" spans="1:5" s="58" customFormat="1" ht="12.75" customHeight="1" x14ac:dyDescent="0.15">
      <c r="A12" s="70" t="s">
        <v>22</v>
      </c>
      <c r="B12" s="62">
        <v>4955986.3</v>
      </c>
      <c r="C12" s="63">
        <v>4865627.3</v>
      </c>
      <c r="D12" s="63">
        <v>85335</v>
      </c>
      <c r="E12" s="64">
        <v>5024</v>
      </c>
    </row>
    <row r="13" spans="1:5" s="58" customFormat="1" ht="12.75" customHeight="1" x14ac:dyDescent="0.15">
      <c r="A13" s="70" t="s">
        <v>23</v>
      </c>
      <c r="B13" s="62">
        <v>61530142.760000005</v>
      </c>
      <c r="C13" s="63">
        <v>50657983.980000004</v>
      </c>
      <c r="D13" s="63">
        <v>7993044.7800000003</v>
      </c>
      <c r="E13" s="64">
        <v>2879114</v>
      </c>
    </row>
    <row r="14" spans="1:5" s="58" customFormat="1" ht="24.75" customHeight="1" x14ac:dyDescent="0.15">
      <c r="A14" s="71" t="s">
        <v>25</v>
      </c>
      <c r="B14" s="62">
        <v>18479893.73</v>
      </c>
      <c r="C14" s="63">
        <v>16323122.689999999</v>
      </c>
      <c r="D14" s="63">
        <v>2009435.04</v>
      </c>
      <c r="E14" s="64">
        <v>147336</v>
      </c>
    </row>
    <row r="15" spans="1:5" s="58" customFormat="1" x14ac:dyDescent="0.15">
      <c r="A15" s="70" t="s">
        <v>20</v>
      </c>
      <c r="B15" s="62">
        <v>1018061.73</v>
      </c>
      <c r="C15" s="63">
        <v>784138.69</v>
      </c>
      <c r="D15" s="63">
        <v>217575.04000000001</v>
      </c>
      <c r="E15" s="64">
        <v>16348</v>
      </c>
    </row>
    <row r="16" spans="1:5" s="58" customFormat="1" x14ac:dyDescent="0.15">
      <c r="A16" s="70" t="s">
        <v>21</v>
      </c>
      <c r="B16" s="62">
        <v>331166.04000000004</v>
      </c>
      <c r="C16" s="63">
        <v>188264</v>
      </c>
      <c r="D16" s="63">
        <v>126554.04000000001</v>
      </c>
      <c r="E16" s="64">
        <v>16348</v>
      </c>
    </row>
    <row r="17" spans="1:5" s="58" customFormat="1" ht="12.75" customHeight="1" x14ac:dyDescent="0.15">
      <c r="A17" s="70" t="s">
        <v>22</v>
      </c>
      <c r="B17" s="62">
        <v>612241.68999999994</v>
      </c>
      <c r="C17" s="63">
        <v>595874.68999999994</v>
      </c>
      <c r="D17" s="63">
        <v>16367</v>
      </c>
      <c r="E17" s="64">
        <v>0</v>
      </c>
    </row>
    <row r="18" spans="1:5" s="58" customFormat="1" x14ac:dyDescent="0.15">
      <c r="A18" s="70" t="s">
        <v>23</v>
      </c>
      <c r="B18" s="62">
        <v>74654</v>
      </c>
      <c r="C18" s="63">
        <v>0</v>
      </c>
      <c r="D18" s="63">
        <v>74654</v>
      </c>
      <c r="E18" s="64">
        <v>0</v>
      </c>
    </row>
    <row r="19" spans="1:5" s="58" customFormat="1" x14ac:dyDescent="0.15">
      <c r="A19" s="70" t="s">
        <v>24</v>
      </c>
      <c r="B19" s="62">
        <v>17461832</v>
      </c>
      <c r="C19" s="63">
        <v>15538984</v>
      </c>
      <c r="D19" s="63">
        <v>1791860</v>
      </c>
      <c r="E19" s="64">
        <v>130988</v>
      </c>
    </row>
    <row r="20" spans="1:5" s="58" customFormat="1" x14ac:dyDescent="0.15">
      <c r="A20" s="70" t="s">
        <v>21</v>
      </c>
      <c r="B20" s="62">
        <v>3149162</v>
      </c>
      <c r="C20" s="63">
        <v>2727936</v>
      </c>
      <c r="D20" s="63">
        <v>391764</v>
      </c>
      <c r="E20" s="64">
        <v>29462</v>
      </c>
    </row>
    <row r="21" spans="1:5" s="58" customFormat="1" x14ac:dyDescent="0.15">
      <c r="A21" s="70" t="s">
        <v>22</v>
      </c>
      <c r="B21" s="62">
        <v>922354</v>
      </c>
      <c r="C21" s="63">
        <v>891064</v>
      </c>
      <c r="D21" s="63">
        <v>30035</v>
      </c>
      <c r="E21" s="64">
        <v>1255</v>
      </c>
    </row>
    <row r="22" spans="1:5" s="58" customFormat="1" ht="12.75" customHeight="1" x14ac:dyDescent="0.15">
      <c r="A22" s="70" t="s">
        <v>23</v>
      </c>
      <c r="B22" s="62">
        <v>13390316</v>
      </c>
      <c r="C22" s="63">
        <v>11919984</v>
      </c>
      <c r="D22" s="63">
        <v>1370061</v>
      </c>
      <c r="E22" s="64">
        <v>100271</v>
      </c>
    </row>
    <row r="23" spans="1:5" s="58" customFormat="1" ht="24.75" customHeight="1" x14ac:dyDescent="0.15">
      <c r="A23" s="71" t="s">
        <v>26</v>
      </c>
      <c r="B23" s="62">
        <v>103853879.72</v>
      </c>
      <c r="C23" s="63">
        <v>87574690.239999995</v>
      </c>
      <c r="D23" s="63">
        <v>12782075.48</v>
      </c>
      <c r="E23" s="64">
        <v>3497114</v>
      </c>
    </row>
    <row r="24" spans="1:5" s="58" customFormat="1" x14ac:dyDescent="0.15">
      <c r="A24" s="70" t="s">
        <v>20</v>
      </c>
      <c r="B24" s="62">
        <v>2645543.4699999997</v>
      </c>
      <c r="C24" s="63">
        <v>1969567.97</v>
      </c>
      <c r="D24" s="63">
        <v>574995.5</v>
      </c>
      <c r="E24" s="64">
        <v>100980</v>
      </c>
    </row>
    <row r="25" spans="1:5" s="58" customFormat="1" ht="12.75" customHeight="1" x14ac:dyDescent="0.15">
      <c r="A25" s="70" t="s">
        <v>21</v>
      </c>
      <c r="B25" s="62">
        <v>2436403.81</v>
      </c>
      <c r="C25" s="63">
        <v>1868297.31</v>
      </c>
      <c r="D25" s="63">
        <v>472579.5</v>
      </c>
      <c r="E25" s="64">
        <v>95527</v>
      </c>
    </row>
    <row r="26" spans="1:5" s="58" customFormat="1" x14ac:dyDescent="0.15">
      <c r="A26" s="70" t="s">
        <v>22</v>
      </c>
      <c r="B26" s="62">
        <v>117637.66</v>
      </c>
      <c r="C26" s="63">
        <v>101270.66</v>
      </c>
      <c r="D26" s="63">
        <v>16367</v>
      </c>
      <c r="E26" s="64">
        <v>0</v>
      </c>
    </row>
    <row r="27" spans="1:5" s="58" customFormat="1" ht="12.75" customHeight="1" x14ac:dyDescent="0.15">
      <c r="A27" s="70" t="s">
        <v>23</v>
      </c>
      <c r="B27" s="62">
        <v>91502</v>
      </c>
      <c r="C27" s="63">
        <v>0</v>
      </c>
      <c r="D27" s="63">
        <v>86049</v>
      </c>
      <c r="E27" s="64">
        <v>5453</v>
      </c>
    </row>
    <row r="28" spans="1:5" s="58" customFormat="1" ht="12.75" customHeight="1" x14ac:dyDescent="0.15">
      <c r="A28" s="70" t="s">
        <v>24</v>
      </c>
      <c r="B28" s="62">
        <v>101208336.25</v>
      </c>
      <c r="C28" s="63">
        <v>85605122.269999996</v>
      </c>
      <c r="D28" s="63">
        <v>12207079.98</v>
      </c>
      <c r="E28" s="64">
        <v>3396134</v>
      </c>
    </row>
    <row r="29" spans="1:5" s="58" customFormat="1" ht="12.75" customHeight="1" x14ac:dyDescent="0.15">
      <c r="A29" s="70" t="s">
        <v>21</v>
      </c>
      <c r="B29" s="62">
        <v>34334237.829999998</v>
      </c>
      <c r="C29" s="63">
        <v>29608260.109999999</v>
      </c>
      <c r="D29" s="63">
        <v>4208410.72</v>
      </c>
      <c r="E29" s="64">
        <v>517567</v>
      </c>
    </row>
    <row r="30" spans="1:5" s="58" customFormat="1" ht="12.75" customHeight="1" x14ac:dyDescent="0.15">
      <c r="A30" s="70" t="s">
        <v>22</v>
      </c>
      <c r="B30" s="62">
        <v>4454604</v>
      </c>
      <c r="C30" s="63">
        <v>4359071</v>
      </c>
      <c r="D30" s="63">
        <v>89988</v>
      </c>
      <c r="E30" s="64">
        <v>5545</v>
      </c>
    </row>
    <row r="31" spans="1:5" s="58" customFormat="1" x14ac:dyDescent="0.15">
      <c r="A31" s="70" t="s">
        <v>23</v>
      </c>
      <c r="B31" s="62">
        <v>62419494.419999994</v>
      </c>
      <c r="C31" s="63">
        <v>51637791.159999996</v>
      </c>
      <c r="D31" s="63">
        <v>7908681.2599999998</v>
      </c>
      <c r="E31" s="64">
        <v>2873022</v>
      </c>
    </row>
    <row r="32" spans="1:5" s="58" customFormat="1" ht="41.25" customHeight="1" x14ac:dyDescent="0.15">
      <c r="A32" s="71" t="s">
        <v>27</v>
      </c>
      <c r="B32" s="62">
        <v>727992.34</v>
      </c>
      <c r="C32" s="63">
        <v>518373.33999999997</v>
      </c>
      <c r="D32" s="63">
        <v>209619</v>
      </c>
      <c r="E32" s="64">
        <v>0</v>
      </c>
    </row>
    <row r="33" spans="1:11" s="58" customFormat="1" x14ac:dyDescent="0.15">
      <c r="A33" s="70" t="s">
        <v>28</v>
      </c>
      <c r="B33" s="62">
        <v>727992.34</v>
      </c>
      <c r="C33" s="63">
        <v>518373.33999999997</v>
      </c>
      <c r="D33" s="63">
        <v>209619</v>
      </c>
      <c r="E33" s="64">
        <v>0</v>
      </c>
    </row>
    <row r="34" spans="1:11" s="58" customFormat="1" ht="12.75" customHeight="1" x14ac:dyDescent="0.15">
      <c r="A34" s="70" t="s">
        <v>21</v>
      </c>
      <c r="B34" s="62">
        <v>694646.34</v>
      </c>
      <c r="C34" s="63">
        <v>509991.33999999997</v>
      </c>
      <c r="D34" s="63">
        <v>184655</v>
      </c>
      <c r="E34" s="64">
        <v>0</v>
      </c>
    </row>
    <row r="35" spans="1:11" s="58" customFormat="1" x14ac:dyDescent="0.15">
      <c r="A35" s="70" t="s">
        <v>22</v>
      </c>
      <c r="B35" s="62">
        <v>14849</v>
      </c>
      <c r="C35" s="63">
        <v>8382</v>
      </c>
      <c r="D35" s="63">
        <v>6467</v>
      </c>
      <c r="E35" s="64">
        <v>0</v>
      </c>
    </row>
    <row r="36" spans="1:11" s="58" customFormat="1" ht="12.75" customHeight="1" x14ac:dyDescent="0.15">
      <c r="A36" s="70" t="s">
        <v>23</v>
      </c>
      <c r="B36" s="62">
        <v>18497</v>
      </c>
      <c r="C36" s="63">
        <v>0</v>
      </c>
      <c r="D36" s="63">
        <v>18497</v>
      </c>
      <c r="E36" s="64">
        <v>0</v>
      </c>
    </row>
    <row r="37" spans="1:11" s="58" customFormat="1" ht="39" customHeight="1" x14ac:dyDescent="0.15">
      <c r="A37" s="71" t="s">
        <v>29</v>
      </c>
      <c r="B37" s="62">
        <v>13070.27</v>
      </c>
      <c r="C37" s="63">
        <v>21.54</v>
      </c>
      <c r="D37" s="63">
        <v>10794.73</v>
      </c>
      <c r="E37" s="64">
        <v>2254</v>
      </c>
    </row>
    <row r="38" spans="1:11" s="58" customFormat="1" x14ac:dyDescent="0.15">
      <c r="A38" s="70" t="s">
        <v>28</v>
      </c>
      <c r="B38" s="62">
        <v>13070.27</v>
      </c>
      <c r="C38" s="63">
        <v>21.54</v>
      </c>
      <c r="D38" s="63">
        <v>10794.73</v>
      </c>
      <c r="E38" s="64">
        <v>2254</v>
      </c>
    </row>
    <row r="39" spans="1:11" s="58" customFormat="1" x14ac:dyDescent="0.15">
      <c r="A39" s="70" t="s">
        <v>21</v>
      </c>
      <c r="B39" s="62">
        <v>13070.27</v>
      </c>
      <c r="C39" s="63">
        <v>21.54</v>
      </c>
      <c r="D39" s="63">
        <v>10794.73</v>
      </c>
      <c r="E39" s="64">
        <v>2254</v>
      </c>
    </row>
    <row r="40" spans="1:11" s="58" customFormat="1" x14ac:dyDescent="0.15">
      <c r="A40" s="70" t="s">
        <v>22</v>
      </c>
      <c r="B40" s="62">
        <v>0</v>
      </c>
      <c r="C40" s="63">
        <v>0</v>
      </c>
      <c r="D40" s="63">
        <v>0</v>
      </c>
      <c r="E40" s="64">
        <v>0</v>
      </c>
    </row>
    <row r="41" spans="1:11" s="58" customFormat="1" x14ac:dyDescent="0.15">
      <c r="A41" s="70" t="s">
        <v>23</v>
      </c>
      <c r="B41" s="62">
        <v>0</v>
      </c>
      <c r="C41" s="63">
        <v>0</v>
      </c>
      <c r="D41" s="63">
        <v>0</v>
      </c>
      <c r="E41" s="64">
        <v>0</v>
      </c>
    </row>
    <row r="42" spans="1:11" s="58" customFormat="1" ht="48" customHeight="1" x14ac:dyDescent="0.15">
      <c r="A42" s="71" t="s">
        <v>30</v>
      </c>
      <c r="B42" s="62">
        <v>389</v>
      </c>
      <c r="C42" s="63">
        <v>22</v>
      </c>
      <c r="D42" s="63">
        <v>367</v>
      </c>
      <c r="E42" s="64">
        <v>0</v>
      </c>
    </row>
    <row r="43" spans="1:11" s="58" customFormat="1" x14ac:dyDescent="0.15">
      <c r="A43" s="70" t="s">
        <v>28</v>
      </c>
      <c r="B43" s="62">
        <v>389</v>
      </c>
      <c r="C43" s="63">
        <v>22</v>
      </c>
      <c r="D43" s="63">
        <v>367</v>
      </c>
      <c r="E43" s="64">
        <v>0</v>
      </c>
    </row>
    <row r="44" spans="1:11" s="58" customFormat="1" x14ac:dyDescent="0.15">
      <c r="A44" s="70" t="s">
        <v>21</v>
      </c>
      <c r="B44" s="62">
        <v>389</v>
      </c>
      <c r="C44" s="63">
        <v>22</v>
      </c>
      <c r="D44" s="63">
        <v>367</v>
      </c>
      <c r="E44" s="64">
        <v>0</v>
      </c>
    </row>
    <row r="45" spans="1:11" s="58" customFormat="1" x14ac:dyDescent="0.15">
      <c r="A45" s="70" t="s">
        <v>22</v>
      </c>
      <c r="B45" s="62">
        <v>0</v>
      </c>
      <c r="C45" s="63">
        <v>0</v>
      </c>
      <c r="D45" s="63">
        <v>0</v>
      </c>
      <c r="E45" s="64">
        <v>0</v>
      </c>
    </row>
    <row r="46" spans="1:11" s="58" customFormat="1" x14ac:dyDescent="0.15">
      <c r="A46" s="70" t="s">
        <v>23</v>
      </c>
      <c r="B46" s="62">
        <v>0</v>
      </c>
      <c r="C46" s="63">
        <v>0</v>
      </c>
      <c r="D46" s="63">
        <v>0</v>
      </c>
      <c r="E46" s="64">
        <v>0</v>
      </c>
    </row>
    <row r="47" spans="1:11" s="58" customFormat="1" ht="45" x14ac:dyDescent="0.15">
      <c r="A47" s="71" t="s">
        <v>31</v>
      </c>
      <c r="B47" s="62">
        <v>11674</v>
      </c>
      <c r="C47" s="63">
        <v>10796</v>
      </c>
      <c r="D47" s="63">
        <v>878</v>
      </c>
      <c r="E47" s="64">
        <v>0</v>
      </c>
    </row>
    <row r="48" spans="1:11" s="58" customFormat="1" x14ac:dyDescent="0.15">
      <c r="A48" s="70" t="s">
        <v>28</v>
      </c>
      <c r="B48" s="62">
        <v>11674</v>
      </c>
      <c r="C48" s="63">
        <v>10796</v>
      </c>
      <c r="D48" s="63">
        <v>878</v>
      </c>
      <c r="E48" s="64">
        <v>0</v>
      </c>
      <c r="F48" s="50"/>
      <c r="G48" s="50"/>
      <c r="H48" s="50"/>
      <c r="I48" s="50"/>
      <c r="J48" s="50"/>
      <c r="K48" s="50"/>
    </row>
    <row r="49" spans="1:11" s="58" customFormat="1" x14ac:dyDescent="0.15">
      <c r="A49" s="70" t="s">
        <v>21</v>
      </c>
      <c r="B49" s="62">
        <v>6037</v>
      </c>
      <c r="C49" s="63">
        <v>5256</v>
      </c>
      <c r="D49" s="63">
        <v>781</v>
      </c>
      <c r="E49" s="64">
        <v>0</v>
      </c>
      <c r="F49" s="50"/>
      <c r="G49" s="50"/>
      <c r="H49" s="50"/>
      <c r="I49" s="50"/>
      <c r="J49" s="50"/>
      <c r="K49" s="50"/>
    </row>
    <row r="50" spans="1:11" s="58" customFormat="1" x14ac:dyDescent="0.15">
      <c r="A50" s="70" t="s">
        <v>22</v>
      </c>
      <c r="B50" s="62">
        <v>5540</v>
      </c>
      <c r="C50" s="63">
        <v>5540</v>
      </c>
      <c r="D50" s="63">
        <v>0</v>
      </c>
      <c r="E50" s="64">
        <v>0</v>
      </c>
      <c r="F50" s="50"/>
      <c r="G50" s="50"/>
      <c r="H50" s="50"/>
      <c r="I50" s="50"/>
      <c r="J50" s="50"/>
      <c r="K50" s="50"/>
    </row>
    <row r="51" spans="1:11" s="58" customFormat="1" x14ac:dyDescent="0.15">
      <c r="A51" s="70" t="s">
        <v>23</v>
      </c>
      <c r="B51" s="62">
        <v>97</v>
      </c>
      <c r="C51" s="63">
        <v>0</v>
      </c>
      <c r="D51" s="63">
        <v>97</v>
      </c>
      <c r="E51" s="64">
        <v>0</v>
      </c>
      <c r="F51" s="50"/>
      <c r="G51" s="50"/>
      <c r="H51" s="50"/>
      <c r="I51" s="50"/>
      <c r="J51" s="50"/>
      <c r="K51" s="50"/>
    </row>
    <row r="52" spans="1:11" s="58" customFormat="1" ht="33.75" x14ac:dyDescent="0.15">
      <c r="A52" s="71" t="s">
        <v>32</v>
      </c>
      <c r="B52" s="62">
        <v>728999.61</v>
      </c>
      <c r="C52" s="63">
        <v>507576.88</v>
      </c>
      <c r="D52" s="63">
        <v>219168.72999999998</v>
      </c>
      <c r="E52" s="64">
        <v>2254</v>
      </c>
      <c r="F52" s="50"/>
      <c r="G52" s="50"/>
      <c r="H52" s="50"/>
      <c r="I52" s="50"/>
      <c r="J52" s="50"/>
      <c r="K52" s="50"/>
    </row>
    <row r="53" spans="1:11" s="58" customFormat="1" x14ac:dyDescent="0.15">
      <c r="A53" s="70" t="s">
        <v>28</v>
      </c>
      <c r="B53" s="62">
        <v>728999.61</v>
      </c>
      <c r="C53" s="63">
        <v>507576.88</v>
      </c>
      <c r="D53" s="63">
        <v>219168.72999999998</v>
      </c>
      <c r="E53" s="64">
        <v>2254</v>
      </c>
      <c r="F53" s="50"/>
      <c r="G53" s="50"/>
      <c r="H53" s="50"/>
      <c r="I53" s="50"/>
      <c r="J53" s="50"/>
      <c r="K53" s="50"/>
    </row>
    <row r="54" spans="1:11" s="58" customFormat="1" x14ac:dyDescent="0.15">
      <c r="A54" s="70" t="s">
        <v>21</v>
      </c>
      <c r="B54" s="62">
        <v>701290.61</v>
      </c>
      <c r="C54" s="63">
        <v>504734.88</v>
      </c>
      <c r="D54" s="63">
        <v>194301.72999999998</v>
      </c>
      <c r="E54" s="64">
        <v>2254</v>
      </c>
      <c r="F54" s="50"/>
      <c r="G54" s="50"/>
      <c r="H54" s="50"/>
      <c r="I54" s="50"/>
      <c r="J54" s="50"/>
      <c r="K54" s="50"/>
    </row>
    <row r="55" spans="1:11" s="58" customFormat="1" x14ac:dyDescent="0.15">
      <c r="A55" s="70" t="s">
        <v>22</v>
      </c>
      <c r="B55" s="62">
        <v>9309</v>
      </c>
      <c r="C55" s="63">
        <v>2842</v>
      </c>
      <c r="D55" s="63">
        <v>6467</v>
      </c>
      <c r="E55" s="64">
        <v>0</v>
      </c>
      <c r="F55" s="50"/>
      <c r="G55" s="50"/>
      <c r="H55" s="50"/>
      <c r="I55" s="50"/>
      <c r="J55" s="50"/>
      <c r="K55" s="50"/>
    </row>
    <row r="56" spans="1:11" s="58" customFormat="1" x14ac:dyDescent="0.15">
      <c r="A56" s="70" t="s">
        <v>23</v>
      </c>
      <c r="B56" s="62">
        <v>18400</v>
      </c>
      <c r="C56" s="63">
        <v>0</v>
      </c>
      <c r="D56" s="63">
        <v>18400</v>
      </c>
      <c r="E56" s="64">
        <v>0</v>
      </c>
      <c r="F56" s="50"/>
      <c r="G56" s="50"/>
      <c r="H56" s="50"/>
      <c r="I56" s="50"/>
      <c r="J56" s="50"/>
      <c r="K56" s="50"/>
    </row>
    <row r="57" spans="1:11" s="58" customFormat="1" ht="15" customHeight="1" x14ac:dyDescent="0.15">
      <c r="A57" s="71" t="s">
        <v>33</v>
      </c>
      <c r="B57" s="62">
        <v>0</v>
      </c>
      <c r="C57" s="63">
        <v>0</v>
      </c>
      <c r="D57" s="63">
        <v>0</v>
      </c>
      <c r="E57" s="64">
        <v>0</v>
      </c>
      <c r="F57" s="50"/>
      <c r="G57" s="50"/>
      <c r="H57" s="50"/>
      <c r="I57" s="50"/>
      <c r="J57" s="50"/>
      <c r="K57" s="50"/>
    </row>
    <row r="58" spans="1:11" s="58" customFormat="1" ht="48" customHeight="1" thickBot="1" x14ac:dyDescent="0.2">
      <c r="A58" s="72" t="s">
        <v>34</v>
      </c>
      <c r="B58" s="65">
        <v>728999.61</v>
      </c>
      <c r="C58" s="66">
        <v>507576.88</v>
      </c>
      <c r="D58" s="66">
        <v>219168.72999999998</v>
      </c>
      <c r="E58" s="67">
        <v>2254</v>
      </c>
      <c r="F58" s="50"/>
      <c r="G58" s="50"/>
      <c r="H58" s="50"/>
      <c r="I58" s="50"/>
      <c r="J58" s="50"/>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73</v>
      </c>
      <c r="B2" s="76"/>
      <c r="C2" s="76"/>
      <c r="D2" s="76"/>
      <c r="E2" s="76"/>
    </row>
    <row r="3" spans="1:10" ht="15" customHeight="1" thickBot="1" x14ac:dyDescent="0.2">
      <c r="A3" s="51"/>
      <c r="B3" s="52"/>
      <c r="C3" s="52"/>
      <c r="D3" s="52"/>
      <c r="E3" s="53" t="s">
        <v>0</v>
      </c>
    </row>
    <row r="4" spans="1:10" s="57" customFormat="1" ht="33" customHeight="1" thickBot="1" x14ac:dyDescent="0.2">
      <c r="A4" s="68" t="s">
        <v>37</v>
      </c>
      <c r="B4" s="54" t="s">
        <v>15</v>
      </c>
      <c r="C4" s="55" t="s">
        <v>16</v>
      </c>
      <c r="D4" s="55" t="s">
        <v>17</v>
      </c>
      <c r="E4" s="56" t="s">
        <v>18</v>
      </c>
    </row>
    <row r="5" spans="1:10" s="58" customFormat="1" ht="24.75" customHeight="1" x14ac:dyDescent="0.15">
      <c r="A5" s="69" t="s">
        <v>19</v>
      </c>
      <c r="B5" s="59">
        <v>134249062.50999999</v>
      </c>
      <c r="C5" s="60">
        <v>118713678.50999999</v>
      </c>
      <c r="D5" s="60">
        <v>9120145</v>
      </c>
      <c r="E5" s="61">
        <v>6415239</v>
      </c>
      <c r="G5" s="75"/>
      <c r="H5" s="75"/>
      <c r="I5" s="75"/>
      <c r="J5" s="75"/>
    </row>
    <row r="6" spans="1:10" s="58" customFormat="1" x14ac:dyDescent="0.15">
      <c r="A6" s="70" t="s">
        <v>20</v>
      </c>
      <c r="B6" s="62">
        <v>3779225.33</v>
      </c>
      <c r="C6" s="63">
        <v>3138516.33</v>
      </c>
      <c r="D6" s="63">
        <v>307151</v>
      </c>
      <c r="E6" s="64">
        <v>333558</v>
      </c>
      <c r="G6" s="75"/>
      <c r="H6" s="75"/>
      <c r="I6" s="75"/>
      <c r="J6" s="75"/>
    </row>
    <row r="7" spans="1:10" s="58" customFormat="1" x14ac:dyDescent="0.15">
      <c r="A7" s="70" t="s">
        <v>21</v>
      </c>
      <c r="B7" s="62">
        <v>3582726.12</v>
      </c>
      <c r="C7" s="63">
        <v>3024334.12</v>
      </c>
      <c r="D7" s="63">
        <v>233688</v>
      </c>
      <c r="E7" s="64">
        <v>324704</v>
      </c>
      <c r="G7" s="75"/>
      <c r="H7" s="75"/>
      <c r="I7" s="75"/>
      <c r="J7" s="75"/>
    </row>
    <row r="8" spans="1:10" s="58" customFormat="1" x14ac:dyDescent="0.15">
      <c r="A8" s="70" t="s">
        <v>22</v>
      </c>
      <c r="B8" s="62">
        <v>136392.21000000002</v>
      </c>
      <c r="C8" s="63">
        <v>114182.21</v>
      </c>
      <c r="D8" s="63">
        <v>22210</v>
      </c>
      <c r="E8" s="64">
        <v>0</v>
      </c>
      <c r="G8" s="75"/>
      <c r="H8" s="75"/>
      <c r="I8" s="75"/>
      <c r="J8" s="75"/>
    </row>
    <row r="9" spans="1:10" s="58" customFormat="1" x14ac:dyDescent="0.15">
      <c r="A9" s="70" t="s">
        <v>23</v>
      </c>
      <c r="B9" s="62">
        <v>60107</v>
      </c>
      <c r="C9" s="63">
        <v>0</v>
      </c>
      <c r="D9" s="63">
        <v>51253</v>
      </c>
      <c r="E9" s="64">
        <v>8854</v>
      </c>
      <c r="G9" s="75"/>
      <c r="H9" s="75"/>
      <c r="I9" s="75"/>
      <c r="J9" s="75"/>
    </row>
    <row r="10" spans="1:10" s="58" customFormat="1" x14ac:dyDescent="0.15">
      <c r="A10" s="70" t="s">
        <v>24</v>
      </c>
      <c r="B10" s="62">
        <v>130469837.18000001</v>
      </c>
      <c r="C10" s="63">
        <v>115575162.18000001</v>
      </c>
      <c r="D10" s="63">
        <v>8812994</v>
      </c>
      <c r="E10" s="64">
        <v>6081681</v>
      </c>
      <c r="G10" s="75"/>
      <c r="H10" s="75"/>
      <c r="I10" s="75"/>
      <c r="J10" s="75"/>
    </row>
    <row r="11" spans="1:10" s="58" customFormat="1" x14ac:dyDescent="0.15">
      <c r="A11" s="70" t="s">
        <v>21</v>
      </c>
      <c r="B11" s="62">
        <v>43168879.57</v>
      </c>
      <c r="C11" s="63">
        <v>38611053.57</v>
      </c>
      <c r="D11" s="63">
        <v>3772963</v>
      </c>
      <c r="E11" s="64">
        <v>784863</v>
      </c>
      <c r="G11" s="75"/>
      <c r="H11" s="75"/>
      <c r="I11" s="75"/>
      <c r="J11" s="75"/>
    </row>
    <row r="12" spans="1:10" s="58" customFormat="1" ht="12.75" customHeight="1" x14ac:dyDescent="0.15">
      <c r="A12" s="70" t="s">
        <v>22</v>
      </c>
      <c r="B12" s="62">
        <v>3173816.37</v>
      </c>
      <c r="C12" s="63">
        <v>3113855.37</v>
      </c>
      <c r="D12" s="63">
        <v>57172</v>
      </c>
      <c r="E12" s="64">
        <v>2789</v>
      </c>
      <c r="G12" s="75"/>
      <c r="H12" s="75"/>
      <c r="I12" s="75"/>
      <c r="J12" s="75"/>
    </row>
    <row r="13" spans="1:10" s="58" customFormat="1" ht="12.75" customHeight="1" x14ac:dyDescent="0.15">
      <c r="A13" s="70" t="s">
        <v>23</v>
      </c>
      <c r="B13" s="62">
        <v>84127141.24000001</v>
      </c>
      <c r="C13" s="63">
        <v>73850253.24000001</v>
      </c>
      <c r="D13" s="63">
        <v>4982859</v>
      </c>
      <c r="E13" s="64">
        <v>5294029</v>
      </c>
      <c r="G13" s="75"/>
      <c r="H13" s="75"/>
      <c r="I13" s="75"/>
      <c r="J13" s="75"/>
    </row>
    <row r="14" spans="1:10" s="58" customFormat="1" ht="24.75" customHeight="1" x14ac:dyDescent="0.15">
      <c r="A14" s="71" t="s">
        <v>25</v>
      </c>
      <c r="B14" s="62">
        <v>11447275</v>
      </c>
      <c r="C14" s="63">
        <v>10421676</v>
      </c>
      <c r="D14" s="63">
        <v>727131</v>
      </c>
      <c r="E14" s="64">
        <v>298468</v>
      </c>
      <c r="G14" s="75"/>
      <c r="H14" s="75"/>
      <c r="I14" s="75"/>
      <c r="J14" s="75"/>
    </row>
    <row r="15" spans="1:10" s="58" customFormat="1" x14ac:dyDescent="0.15">
      <c r="A15" s="70" t="s">
        <v>20</v>
      </c>
      <c r="B15" s="62">
        <v>667262</v>
      </c>
      <c r="C15" s="63">
        <v>632607</v>
      </c>
      <c r="D15" s="63">
        <v>8761</v>
      </c>
      <c r="E15" s="64">
        <v>25894</v>
      </c>
      <c r="G15" s="75"/>
      <c r="H15" s="75"/>
      <c r="I15" s="75"/>
      <c r="J15" s="75"/>
    </row>
    <row r="16" spans="1:10" s="58" customFormat="1" x14ac:dyDescent="0.15">
      <c r="A16" s="70" t="s">
        <v>21</v>
      </c>
      <c r="B16" s="62">
        <v>87000</v>
      </c>
      <c r="C16" s="63">
        <v>67956</v>
      </c>
      <c r="D16" s="63">
        <v>5761</v>
      </c>
      <c r="E16" s="64">
        <v>13283</v>
      </c>
      <c r="G16" s="75"/>
      <c r="H16" s="75"/>
      <c r="I16" s="75"/>
      <c r="J16" s="75"/>
    </row>
    <row r="17" spans="1:10" s="58" customFormat="1" ht="12.75" customHeight="1" x14ac:dyDescent="0.15">
      <c r="A17" s="70" t="s">
        <v>22</v>
      </c>
      <c r="B17" s="62">
        <v>564651</v>
      </c>
      <c r="C17" s="63">
        <v>564651</v>
      </c>
      <c r="D17" s="63">
        <v>0</v>
      </c>
      <c r="E17" s="64">
        <v>0</v>
      </c>
      <c r="G17" s="75"/>
      <c r="H17" s="75"/>
      <c r="I17" s="75"/>
      <c r="J17" s="75"/>
    </row>
    <row r="18" spans="1:10" s="58" customFormat="1" x14ac:dyDescent="0.15">
      <c r="A18" s="70" t="s">
        <v>23</v>
      </c>
      <c r="B18" s="62">
        <v>15611</v>
      </c>
      <c r="C18" s="63">
        <v>0</v>
      </c>
      <c r="D18" s="63">
        <v>3000</v>
      </c>
      <c r="E18" s="64">
        <v>12611</v>
      </c>
      <c r="G18" s="75"/>
      <c r="H18" s="75"/>
      <c r="I18" s="75"/>
      <c r="J18" s="75"/>
    </row>
    <row r="19" spans="1:10" s="58" customFormat="1" x14ac:dyDescent="0.15">
      <c r="A19" s="70" t="s">
        <v>24</v>
      </c>
      <c r="B19" s="62">
        <v>10780013</v>
      </c>
      <c r="C19" s="63">
        <v>9789069</v>
      </c>
      <c r="D19" s="63">
        <v>718370</v>
      </c>
      <c r="E19" s="64">
        <v>272574</v>
      </c>
      <c r="G19" s="75"/>
      <c r="H19" s="75"/>
      <c r="I19" s="75"/>
      <c r="J19" s="75"/>
    </row>
    <row r="20" spans="1:10" s="58" customFormat="1" x14ac:dyDescent="0.15">
      <c r="A20" s="70" t="s">
        <v>21</v>
      </c>
      <c r="B20" s="62">
        <v>828786</v>
      </c>
      <c r="C20" s="63">
        <v>619575</v>
      </c>
      <c r="D20" s="63">
        <v>197432</v>
      </c>
      <c r="E20" s="64">
        <v>11779</v>
      </c>
      <c r="G20" s="75"/>
      <c r="H20" s="75"/>
      <c r="I20" s="75"/>
      <c r="J20" s="75"/>
    </row>
    <row r="21" spans="1:10" s="58" customFormat="1" x14ac:dyDescent="0.15">
      <c r="A21" s="70" t="s">
        <v>22</v>
      </c>
      <c r="B21" s="62">
        <v>852844</v>
      </c>
      <c r="C21" s="63">
        <v>843604</v>
      </c>
      <c r="D21" s="63">
        <v>7493</v>
      </c>
      <c r="E21" s="64">
        <v>1747</v>
      </c>
      <c r="G21" s="75"/>
      <c r="H21" s="75"/>
      <c r="I21" s="75"/>
      <c r="J21" s="75"/>
    </row>
    <row r="22" spans="1:10" s="58" customFormat="1" ht="12.75" customHeight="1" x14ac:dyDescent="0.15">
      <c r="A22" s="70" t="s">
        <v>23</v>
      </c>
      <c r="B22" s="62">
        <v>9098383</v>
      </c>
      <c r="C22" s="63">
        <v>8325890</v>
      </c>
      <c r="D22" s="63">
        <v>513445</v>
      </c>
      <c r="E22" s="64">
        <v>259048</v>
      </c>
      <c r="G22" s="75"/>
      <c r="H22" s="75"/>
      <c r="I22" s="75"/>
      <c r="J22" s="75"/>
    </row>
    <row r="23" spans="1:10" s="58" customFormat="1" ht="24.75" customHeight="1" x14ac:dyDescent="0.15">
      <c r="A23" s="71" t="s">
        <v>26</v>
      </c>
      <c r="B23" s="62">
        <v>137933914.92000002</v>
      </c>
      <c r="C23" s="63">
        <v>122221056.92</v>
      </c>
      <c r="D23" s="63">
        <v>9257530</v>
      </c>
      <c r="E23" s="64">
        <v>6455328</v>
      </c>
      <c r="G23" s="75"/>
      <c r="H23" s="75"/>
      <c r="I23" s="75"/>
      <c r="J23" s="75"/>
    </row>
    <row r="24" spans="1:10" s="58" customFormat="1" x14ac:dyDescent="0.15">
      <c r="A24" s="70" t="s">
        <v>20</v>
      </c>
      <c r="B24" s="62">
        <v>3690581.01</v>
      </c>
      <c r="C24" s="63">
        <v>3067273.01</v>
      </c>
      <c r="D24" s="63">
        <v>304671</v>
      </c>
      <c r="E24" s="64">
        <v>318637</v>
      </c>
      <c r="G24" s="75"/>
      <c r="H24" s="75"/>
      <c r="I24" s="75"/>
      <c r="J24" s="75"/>
    </row>
    <row r="25" spans="1:10" s="58" customFormat="1" ht="12.75" customHeight="1" x14ac:dyDescent="0.15">
      <c r="A25" s="70" t="s">
        <v>21</v>
      </c>
      <c r="B25" s="62">
        <v>3472015.59</v>
      </c>
      <c r="C25" s="63">
        <v>2933160.59</v>
      </c>
      <c r="D25" s="63">
        <v>228725</v>
      </c>
      <c r="E25" s="64">
        <v>310130</v>
      </c>
      <c r="G25" s="75"/>
      <c r="H25" s="75"/>
      <c r="I25" s="75"/>
      <c r="J25" s="75"/>
    </row>
    <row r="26" spans="1:10" s="58" customFormat="1" x14ac:dyDescent="0.15">
      <c r="A26" s="70" t="s">
        <v>22</v>
      </c>
      <c r="B26" s="62">
        <v>156322.41999999998</v>
      </c>
      <c r="C26" s="63">
        <v>134112.41999999998</v>
      </c>
      <c r="D26" s="63">
        <v>22210</v>
      </c>
      <c r="E26" s="64">
        <v>0</v>
      </c>
      <c r="G26" s="75"/>
      <c r="H26" s="75"/>
      <c r="I26" s="75"/>
      <c r="J26" s="75"/>
    </row>
    <row r="27" spans="1:10" s="58" customFormat="1" ht="12.75" customHeight="1" x14ac:dyDescent="0.15">
      <c r="A27" s="70" t="s">
        <v>23</v>
      </c>
      <c r="B27" s="62">
        <v>62243</v>
      </c>
      <c r="C27" s="63">
        <v>0</v>
      </c>
      <c r="D27" s="63">
        <v>53736</v>
      </c>
      <c r="E27" s="64">
        <v>8507</v>
      </c>
      <c r="G27" s="75"/>
      <c r="H27" s="75"/>
      <c r="I27" s="75"/>
      <c r="J27" s="75"/>
    </row>
    <row r="28" spans="1:10" s="58" customFormat="1" ht="12.75" customHeight="1" x14ac:dyDescent="0.15">
      <c r="A28" s="70" t="s">
        <v>24</v>
      </c>
      <c r="B28" s="62">
        <v>134243333.91</v>
      </c>
      <c r="C28" s="63">
        <v>119153783.91</v>
      </c>
      <c r="D28" s="63">
        <v>8952859</v>
      </c>
      <c r="E28" s="64">
        <v>6136691</v>
      </c>
      <c r="G28" s="75"/>
      <c r="H28" s="75"/>
      <c r="I28" s="75"/>
      <c r="J28" s="75"/>
    </row>
    <row r="29" spans="1:10" s="58" customFormat="1" ht="12.75" customHeight="1" x14ac:dyDescent="0.15">
      <c r="A29" s="70" t="s">
        <v>21</v>
      </c>
      <c r="B29" s="62">
        <v>42759426.770000003</v>
      </c>
      <c r="C29" s="63">
        <v>38209047.770000003</v>
      </c>
      <c r="D29" s="63">
        <v>3785005</v>
      </c>
      <c r="E29" s="64">
        <v>765374</v>
      </c>
      <c r="G29" s="75"/>
      <c r="H29" s="75"/>
      <c r="I29" s="75"/>
      <c r="J29" s="75"/>
    </row>
    <row r="30" spans="1:10" s="58" customFormat="1" ht="12.75" customHeight="1" x14ac:dyDescent="0.15">
      <c r="A30" s="70" t="s">
        <v>22</v>
      </c>
      <c r="B30" s="62">
        <v>3513344.84</v>
      </c>
      <c r="C30" s="63">
        <v>3460020.84</v>
      </c>
      <c r="D30" s="63">
        <v>49474</v>
      </c>
      <c r="E30" s="64">
        <v>3850</v>
      </c>
      <c r="G30" s="75"/>
      <c r="H30" s="75"/>
      <c r="I30" s="75"/>
      <c r="J30" s="75"/>
    </row>
    <row r="31" spans="1:10" s="58" customFormat="1" x14ac:dyDescent="0.15">
      <c r="A31" s="70" t="s">
        <v>23</v>
      </c>
      <c r="B31" s="62">
        <v>87970562.299999997</v>
      </c>
      <c r="C31" s="63">
        <v>77484715.299999997</v>
      </c>
      <c r="D31" s="63">
        <v>5118380</v>
      </c>
      <c r="E31" s="64">
        <v>5367467</v>
      </c>
      <c r="G31" s="75"/>
      <c r="H31" s="75"/>
      <c r="I31" s="75"/>
      <c r="J31" s="75"/>
    </row>
    <row r="32" spans="1:10" s="58" customFormat="1" ht="41.25" customHeight="1" x14ac:dyDescent="0.15">
      <c r="A32" s="71" t="s">
        <v>27</v>
      </c>
      <c r="B32" s="62">
        <v>740199.48</v>
      </c>
      <c r="C32" s="63">
        <v>666701.48</v>
      </c>
      <c r="D32" s="63">
        <v>4638</v>
      </c>
      <c r="E32" s="64">
        <v>68860</v>
      </c>
      <c r="G32" s="75"/>
      <c r="H32" s="75"/>
      <c r="I32" s="75"/>
      <c r="J32" s="75"/>
    </row>
    <row r="33" spans="1:11" s="58" customFormat="1" x14ac:dyDescent="0.15">
      <c r="A33" s="70" t="s">
        <v>28</v>
      </c>
      <c r="B33" s="62">
        <v>740199.48</v>
      </c>
      <c r="C33" s="63">
        <v>666701.48</v>
      </c>
      <c r="D33" s="63">
        <v>4638</v>
      </c>
      <c r="E33" s="64">
        <v>68860</v>
      </c>
      <c r="G33" s="75"/>
      <c r="H33" s="75"/>
      <c r="I33" s="75"/>
      <c r="J33" s="75"/>
    </row>
    <row r="34" spans="1:11" s="58" customFormat="1" ht="12.75" customHeight="1" x14ac:dyDescent="0.15">
      <c r="A34" s="70" t="s">
        <v>21</v>
      </c>
      <c r="B34" s="62">
        <v>718712.48</v>
      </c>
      <c r="C34" s="63">
        <v>646792.48</v>
      </c>
      <c r="D34" s="63">
        <v>3060</v>
      </c>
      <c r="E34" s="64">
        <v>68860</v>
      </c>
      <c r="G34" s="75"/>
      <c r="H34" s="75"/>
      <c r="I34" s="75"/>
      <c r="J34" s="75"/>
    </row>
    <row r="35" spans="1:11" s="58" customFormat="1" x14ac:dyDescent="0.15">
      <c r="A35" s="70" t="s">
        <v>22</v>
      </c>
      <c r="B35" s="62">
        <v>19909</v>
      </c>
      <c r="C35" s="63">
        <v>19909</v>
      </c>
      <c r="D35" s="63">
        <v>0</v>
      </c>
      <c r="E35" s="64">
        <v>0</v>
      </c>
      <c r="G35" s="75"/>
      <c r="H35" s="75"/>
      <c r="I35" s="75"/>
      <c r="J35" s="75"/>
    </row>
    <row r="36" spans="1:11" s="58" customFormat="1" ht="12.75" customHeight="1" x14ac:dyDescent="0.15">
      <c r="A36" s="70" t="s">
        <v>23</v>
      </c>
      <c r="B36" s="62">
        <v>1578</v>
      </c>
      <c r="C36" s="63">
        <v>0</v>
      </c>
      <c r="D36" s="63">
        <v>1578</v>
      </c>
      <c r="E36" s="64">
        <v>0</v>
      </c>
      <c r="G36" s="75"/>
      <c r="H36" s="75"/>
      <c r="I36" s="75"/>
      <c r="J36" s="75"/>
    </row>
    <row r="37" spans="1:11" s="58" customFormat="1" ht="39" customHeight="1" x14ac:dyDescent="0.15">
      <c r="A37" s="71" t="s">
        <v>29</v>
      </c>
      <c r="B37" s="62">
        <v>7458</v>
      </c>
      <c r="C37" s="63">
        <v>5167</v>
      </c>
      <c r="D37" s="63">
        <v>2291</v>
      </c>
      <c r="E37" s="64">
        <v>0</v>
      </c>
      <c r="G37" s="75"/>
      <c r="H37" s="75"/>
      <c r="I37" s="75"/>
      <c r="J37" s="75"/>
    </row>
    <row r="38" spans="1:11" s="58" customFormat="1" x14ac:dyDescent="0.15">
      <c r="A38" s="70" t="s">
        <v>28</v>
      </c>
      <c r="B38" s="62">
        <v>7458</v>
      </c>
      <c r="C38" s="63">
        <v>5167</v>
      </c>
      <c r="D38" s="63">
        <v>2291</v>
      </c>
      <c r="E38" s="64">
        <v>0</v>
      </c>
      <c r="G38" s="75"/>
      <c r="H38" s="75"/>
      <c r="I38" s="75"/>
      <c r="J38" s="75"/>
    </row>
    <row r="39" spans="1:11" s="58" customFormat="1" x14ac:dyDescent="0.15">
      <c r="A39" s="70" t="s">
        <v>21</v>
      </c>
      <c r="B39" s="62">
        <v>7458</v>
      </c>
      <c r="C39" s="63">
        <v>5167</v>
      </c>
      <c r="D39" s="63">
        <v>2291</v>
      </c>
      <c r="E39" s="64">
        <v>0</v>
      </c>
      <c r="G39" s="75"/>
      <c r="H39" s="75"/>
      <c r="I39" s="75"/>
      <c r="J39" s="75"/>
    </row>
    <row r="40" spans="1:11" s="58" customFormat="1" x14ac:dyDescent="0.15">
      <c r="A40" s="70" t="s">
        <v>22</v>
      </c>
      <c r="B40" s="62">
        <v>0</v>
      </c>
      <c r="C40" s="63">
        <v>0</v>
      </c>
      <c r="D40" s="63">
        <v>0</v>
      </c>
      <c r="E40" s="64">
        <v>0</v>
      </c>
      <c r="G40" s="75"/>
      <c r="H40" s="75"/>
      <c r="I40" s="75"/>
      <c r="J40" s="75"/>
    </row>
    <row r="41" spans="1:11" s="58" customFormat="1" x14ac:dyDescent="0.15">
      <c r="A41" s="70" t="s">
        <v>23</v>
      </c>
      <c r="B41" s="62">
        <v>0</v>
      </c>
      <c r="C41" s="63">
        <v>0</v>
      </c>
      <c r="D41" s="63">
        <v>0</v>
      </c>
      <c r="E41" s="64">
        <v>0</v>
      </c>
      <c r="G41" s="75"/>
      <c r="H41" s="75"/>
      <c r="I41" s="75"/>
      <c r="J41" s="75"/>
    </row>
    <row r="42" spans="1:11" s="58" customFormat="1" ht="48" customHeight="1" x14ac:dyDescent="0.15">
      <c r="A42" s="71" t="s">
        <v>30</v>
      </c>
      <c r="B42" s="62">
        <v>299</v>
      </c>
      <c r="C42" s="63">
        <v>177</v>
      </c>
      <c r="D42" s="63">
        <v>122</v>
      </c>
      <c r="E42" s="64">
        <v>0</v>
      </c>
      <c r="G42" s="75"/>
      <c r="H42" s="75"/>
      <c r="I42" s="75"/>
      <c r="J42" s="75"/>
    </row>
    <row r="43" spans="1:11" s="58" customFormat="1" x14ac:dyDescent="0.15">
      <c r="A43" s="70" t="s">
        <v>28</v>
      </c>
      <c r="B43" s="62">
        <v>299</v>
      </c>
      <c r="C43" s="63">
        <v>177</v>
      </c>
      <c r="D43" s="63">
        <v>122</v>
      </c>
      <c r="E43" s="64">
        <v>0</v>
      </c>
      <c r="G43" s="75"/>
      <c r="H43" s="75"/>
      <c r="I43" s="75"/>
      <c r="J43" s="75"/>
    </row>
    <row r="44" spans="1:11" s="58" customFormat="1" x14ac:dyDescent="0.15">
      <c r="A44" s="70" t="s">
        <v>21</v>
      </c>
      <c r="B44" s="62">
        <v>299</v>
      </c>
      <c r="C44" s="63">
        <v>177</v>
      </c>
      <c r="D44" s="63">
        <v>122</v>
      </c>
      <c r="E44" s="64">
        <v>0</v>
      </c>
      <c r="G44" s="75"/>
      <c r="H44" s="75"/>
      <c r="I44" s="75"/>
      <c r="J44" s="75"/>
    </row>
    <row r="45" spans="1:11" s="58" customFormat="1" x14ac:dyDescent="0.15">
      <c r="A45" s="70" t="s">
        <v>22</v>
      </c>
      <c r="B45" s="62">
        <v>0</v>
      </c>
      <c r="C45" s="63">
        <v>0</v>
      </c>
      <c r="D45" s="63">
        <v>0</v>
      </c>
      <c r="E45" s="64">
        <v>0</v>
      </c>
      <c r="G45" s="75"/>
      <c r="H45" s="75"/>
      <c r="I45" s="75"/>
      <c r="J45" s="75"/>
    </row>
    <row r="46" spans="1:11" s="58" customFormat="1" x14ac:dyDescent="0.15">
      <c r="A46" s="70" t="s">
        <v>23</v>
      </c>
      <c r="B46" s="62">
        <v>0</v>
      </c>
      <c r="C46" s="63">
        <v>0</v>
      </c>
      <c r="D46" s="63">
        <v>0</v>
      </c>
      <c r="E46" s="64">
        <v>0</v>
      </c>
      <c r="G46" s="75"/>
      <c r="H46" s="75"/>
      <c r="I46" s="75"/>
      <c r="J46" s="75"/>
    </row>
    <row r="47" spans="1:11" s="58" customFormat="1" ht="45" x14ac:dyDescent="0.15">
      <c r="A47" s="71" t="s">
        <v>31</v>
      </c>
      <c r="B47" s="62">
        <v>14587</v>
      </c>
      <c r="C47" s="63">
        <v>13310</v>
      </c>
      <c r="D47" s="63">
        <v>1277</v>
      </c>
      <c r="E47" s="64">
        <v>0</v>
      </c>
      <c r="G47" s="75"/>
      <c r="H47" s="75"/>
      <c r="I47" s="75"/>
      <c r="J47" s="75"/>
    </row>
    <row r="48" spans="1:11" s="58" customFormat="1" x14ac:dyDescent="0.15">
      <c r="A48" s="70" t="s">
        <v>28</v>
      </c>
      <c r="B48" s="62">
        <v>14587</v>
      </c>
      <c r="C48" s="63">
        <v>13310</v>
      </c>
      <c r="D48" s="63">
        <v>1277</v>
      </c>
      <c r="E48" s="64">
        <v>0</v>
      </c>
      <c r="F48" s="50"/>
      <c r="G48" s="75"/>
      <c r="H48" s="75"/>
      <c r="I48" s="75"/>
      <c r="J48" s="75"/>
      <c r="K48" s="50"/>
    </row>
    <row r="49" spans="1:11" s="58" customFormat="1" x14ac:dyDescent="0.15">
      <c r="A49" s="70" t="s">
        <v>21</v>
      </c>
      <c r="B49" s="62">
        <v>14587</v>
      </c>
      <c r="C49" s="63">
        <v>13310</v>
      </c>
      <c r="D49" s="63">
        <v>1277</v>
      </c>
      <c r="E49" s="64">
        <v>0</v>
      </c>
      <c r="F49" s="50"/>
      <c r="G49" s="75"/>
      <c r="H49" s="75"/>
      <c r="I49" s="75"/>
      <c r="J49" s="75"/>
      <c r="K49" s="50"/>
    </row>
    <row r="50" spans="1:11" s="58" customFormat="1" x14ac:dyDescent="0.15">
      <c r="A50" s="70" t="s">
        <v>22</v>
      </c>
      <c r="B50" s="62">
        <v>0</v>
      </c>
      <c r="C50" s="63">
        <v>0</v>
      </c>
      <c r="D50" s="63">
        <v>0</v>
      </c>
      <c r="E50" s="64">
        <v>0</v>
      </c>
      <c r="F50" s="50"/>
      <c r="G50" s="75"/>
      <c r="H50" s="75"/>
      <c r="I50" s="75"/>
      <c r="J50" s="75"/>
      <c r="K50" s="50"/>
    </row>
    <row r="51" spans="1:11" s="58" customFormat="1" x14ac:dyDescent="0.15">
      <c r="A51" s="70" t="s">
        <v>23</v>
      </c>
      <c r="B51" s="62">
        <v>0</v>
      </c>
      <c r="C51" s="63">
        <v>0</v>
      </c>
      <c r="D51" s="63">
        <v>0</v>
      </c>
      <c r="E51" s="64">
        <v>0</v>
      </c>
      <c r="F51" s="50"/>
      <c r="G51" s="75"/>
      <c r="H51" s="75"/>
      <c r="I51" s="75"/>
      <c r="J51" s="75"/>
      <c r="K51" s="50"/>
    </row>
    <row r="52" spans="1:11" s="58" customFormat="1" ht="33.75" x14ac:dyDescent="0.15">
      <c r="A52" s="71" t="s">
        <v>32</v>
      </c>
      <c r="B52" s="62">
        <v>732771.48</v>
      </c>
      <c r="C52" s="63">
        <v>658381.48</v>
      </c>
      <c r="D52" s="63">
        <v>5530</v>
      </c>
      <c r="E52" s="64">
        <v>68860</v>
      </c>
      <c r="F52" s="50"/>
      <c r="G52" s="75"/>
      <c r="H52" s="75"/>
      <c r="I52" s="75"/>
      <c r="J52" s="75"/>
      <c r="K52" s="50"/>
    </row>
    <row r="53" spans="1:11" s="58" customFormat="1" x14ac:dyDescent="0.15">
      <c r="A53" s="70" t="s">
        <v>28</v>
      </c>
      <c r="B53" s="62">
        <v>732771.48</v>
      </c>
      <c r="C53" s="63">
        <v>658381.48</v>
      </c>
      <c r="D53" s="63">
        <v>5530</v>
      </c>
      <c r="E53" s="64">
        <v>68860</v>
      </c>
      <c r="F53" s="50"/>
      <c r="G53" s="75"/>
      <c r="H53" s="75"/>
      <c r="I53" s="75"/>
      <c r="J53" s="75"/>
      <c r="K53" s="50"/>
    </row>
    <row r="54" spans="1:11" s="58" customFormat="1" x14ac:dyDescent="0.15">
      <c r="A54" s="70" t="s">
        <v>21</v>
      </c>
      <c r="B54" s="62">
        <v>711284.48</v>
      </c>
      <c r="C54" s="63">
        <v>638472.48</v>
      </c>
      <c r="D54" s="63">
        <v>3952</v>
      </c>
      <c r="E54" s="64">
        <v>68860</v>
      </c>
      <c r="F54" s="50"/>
      <c r="G54" s="75"/>
      <c r="H54" s="75"/>
      <c r="I54" s="75"/>
      <c r="J54" s="75"/>
      <c r="K54" s="50"/>
    </row>
    <row r="55" spans="1:11" s="58" customFormat="1" x14ac:dyDescent="0.15">
      <c r="A55" s="70" t="s">
        <v>22</v>
      </c>
      <c r="B55" s="62">
        <v>19909</v>
      </c>
      <c r="C55" s="63">
        <v>19909</v>
      </c>
      <c r="D55" s="63">
        <v>0</v>
      </c>
      <c r="E55" s="64">
        <v>0</v>
      </c>
      <c r="F55" s="50"/>
      <c r="G55" s="75"/>
      <c r="H55" s="75"/>
      <c r="I55" s="75"/>
      <c r="J55" s="75"/>
      <c r="K55" s="50"/>
    </row>
    <row r="56" spans="1:11" s="58" customFormat="1" x14ac:dyDescent="0.15">
      <c r="A56" s="70" t="s">
        <v>23</v>
      </c>
      <c r="B56" s="62">
        <v>1578</v>
      </c>
      <c r="C56" s="63">
        <v>0</v>
      </c>
      <c r="D56" s="63">
        <v>1578</v>
      </c>
      <c r="E56" s="64">
        <v>0</v>
      </c>
      <c r="F56" s="50"/>
      <c r="G56" s="75"/>
      <c r="H56" s="75"/>
      <c r="I56" s="75"/>
      <c r="J56" s="75"/>
      <c r="K56" s="50"/>
    </row>
    <row r="57" spans="1:11" s="58" customFormat="1" ht="15" customHeight="1" x14ac:dyDescent="0.15">
      <c r="A57" s="71" t="s">
        <v>33</v>
      </c>
      <c r="B57" s="62">
        <v>0</v>
      </c>
      <c r="C57" s="63">
        <v>0</v>
      </c>
      <c r="D57" s="63">
        <v>0</v>
      </c>
      <c r="E57" s="64">
        <v>0</v>
      </c>
      <c r="F57" s="50"/>
      <c r="G57" s="75"/>
      <c r="H57" s="75"/>
      <c r="I57" s="75"/>
      <c r="J57" s="75"/>
      <c r="K57" s="50"/>
    </row>
    <row r="58" spans="1:11" s="58" customFormat="1" ht="48" customHeight="1" thickBot="1" x14ac:dyDescent="0.2">
      <c r="A58" s="72" t="s">
        <v>34</v>
      </c>
      <c r="B58" s="65">
        <v>732771.48</v>
      </c>
      <c r="C58" s="66">
        <v>658381.48</v>
      </c>
      <c r="D58" s="66">
        <v>5530</v>
      </c>
      <c r="E58" s="67">
        <v>68860</v>
      </c>
      <c r="F58" s="50"/>
      <c r="G58" s="75"/>
      <c r="H58" s="75"/>
      <c r="I58" s="75"/>
      <c r="J58" s="75"/>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74</v>
      </c>
      <c r="B2" s="76"/>
      <c r="C2" s="76"/>
      <c r="D2" s="76"/>
      <c r="E2" s="76"/>
    </row>
    <row r="3" spans="1:10" ht="15" customHeight="1" thickBot="1" x14ac:dyDescent="0.2">
      <c r="A3" s="51"/>
      <c r="B3" s="52"/>
      <c r="C3" s="52"/>
      <c r="D3" s="52"/>
      <c r="E3" s="53" t="s">
        <v>0</v>
      </c>
    </row>
    <row r="4" spans="1:10" s="57" customFormat="1" ht="33" customHeight="1" thickBot="1" x14ac:dyDescent="0.2">
      <c r="A4" s="68" t="s">
        <v>51</v>
      </c>
      <c r="B4" s="54" t="s">
        <v>15</v>
      </c>
      <c r="C4" s="55" t="s">
        <v>16</v>
      </c>
      <c r="D4" s="55" t="s">
        <v>17</v>
      </c>
      <c r="E4" s="56" t="s">
        <v>18</v>
      </c>
    </row>
    <row r="5" spans="1:10" s="58" customFormat="1" ht="24.75" customHeight="1" x14ac:dyDescent="0.15">
      <c r="A5" s="69" t="s">
        <v>19</v>
      </c>
      <c r="B5" s="59">
        <v>137933915</v>
      </c>
      <c r="C5" s="60">
        <v>122221057</v>
      </c>
      <c r="D5" s="60">
        <v>9257530</v>
      </c>
      <c r="E5" s="61">
        <v>6455328</v>
      </c>
      <c r="G5" s="73"/>
      <c r="H5" s="73"/>
      <c r="I5" s="73"/>
      <c r="J5" s="73"/>
    </row>
    <row r="6" spans="1:10" s="58" customFormat="1" x14ac:dyDescent="0.15">
      <c r="A6" s="70" t="s">
        <v>20</v>
      </c>
      <c r="B6" s="62">
        <v>3690581</v>
      </c>
      <c r="C6" s="63">
        <v>3067273</v>
      </c>
      <c r="D6" s="63">
        <v>304671</v>
      </c>
      <c r="E6" s="64">
        <v>318637</v>
      </c>
      <c r="G6" s="73"/>
      <c r="H6" s="73"/>
      <c r="I6" s="73"/>
      <c r="J6" s="73"/>
    </row>
    <row r="7" spans="1:10" s="58" customFormat="1" x14ac:dyDescent="0.15">
      <c r="A7" s="70" t="s">
        <v>21</v>
      </c>
      <c r="B7" s="62">
        <v>3472016</v>
      </c>
      <c r="C7" s="63">
        <v>2933161</v>
      </c>
      <c r="D7" s="63">
        <v>228725</v>
      </c>
      <c r="E7" s="64">
        <v>310130</v>
      </c>
      <c r="G7" s="73"/>
      <c r="H7" s="73"/>
      <c r="I7" s="73"/>
      <c r="J7" s="73"/>
    </row>
    <row r="8" spans="1:10" s="58" customFormat="1" x14ac:dyDescent="0.15">
      <c r="A8" s="70" t="s">
        <v>22</v>
      </c>
      <c r="B8" s="62">
        <v>156322</v>
      </c>
      <c r="C8" s="63">
        <v>134112</v>
      </c>
      <c r="D8" s="63">
        <v>22210</v>
      </c>
      <c r="E8" s="64">
        <v>0</v>
      </c>
      <c r="G8" s="73"/>
      <c r="H8" s="73"/>
      <c r="I8" s="73"/>
      <c r="J8" s="73"/>
    </row>
    <row r="9" spans="1:10" s="58" customFormat="1" x14ac:dyDescent="0.15">
      <c r="A9" s="70" t="s">
        <v>23</v>
      </c>
      <c r="B9" s="62">
        <v>62243</v>
      </c>
      <c r="C9" s="63">
        <v>0</v>
      </c>
      <c r="D9" s="63">
        <v>53736</v>
      </c>
      <c r="E9" s="64">
        <v>8507</v>
      </c>
      <c r="G9" s="73"/>
      <c r="H9" s="73"/>
      <c r="I9" s="73"/>
      <c r="J9" s="73"/>
    </row>
    <row r="10" spans="1:10" s="58" customFormat="1" x14ac:dyDescent="0.15">
      <c r="A10" s="70" t="s">
        <v>24</v>
      </c>
      <c r="B10" s="62">
        <v>134243334</v>
      </c>
      <c r="C10" s="63">
        <v>119153784</v>
      </c>
      <c r="D10" s="63">
        <v>8952859</v>
      </c>
      <c r="E10" s="64">
        <v>6136691</v>
      </c>
      <c r="G10" s="73"/>
      <c r="H10" s="73"/>
      <c r="I10" s="73"/>
      <c r="J10" s="73"/>
    </row>
    <row r="11" spans="1:10" s="58" customFormat="1" x14ac:dyDescent="0.15">
      <c r="A11" s="70" t="s">
        <v>21</v>
      </c>
      <c r="B11" s="62">
        <v>42759427</v>
      </c>
      <c r="C11" s="63">
        <v>38209048</v>
      </c>
      <c r="D11" s="63">
        <v>3785005</v>
      </c>
      <c r="E11" s="64">
        <v>765374</v>
      </c>
      <c r="G11" s="73"/>
      <c r="H11" s="73"/>
      <c r="I11" s="73"/>
      <c r="J11" s="73"/>
    </row>
    <row r="12" spans="1:10" s="58" customFormat="1" ht="12.75" customHeight="1" x14ac:dyDescent="0.15">
      <c r="A12" s="70" t="s">
        <v>22</v>
      </c>
      <c r="B12" s="62">
        <v>3513345</v>
      </c>
      <c r="C12" s="63">
        <v>3460021</v>
      </c>
      <c r="D12" s="63">
        <v>49474</v>
      </c>
      <c r="E12" s="64">
        <v>3850</v>
      </c>
      <c r="G12" s="73"/>
      <c r="H12" s="73"/>
      <c r="I12" s="73"/>
      <c r="J12" s="73"/>
    </row>
    <row r="13" spans="1:10" s="58" customFormat="1" ht="12.75" customHeight="1" x14ac:dyDescent="0.15">
      <c r="A13" s="70" t="s">
        <v>23</v>
      </c>
      <c r="B13" s="62">
        <v>87970562</v>
      </c>
      <c r="C13" s="63">
        <v>77484715</v>
      </c>
      <c r="D13" s="63">
        <v>5118380</v>
      </c>
      <c r="E13" s="64">
        <v>5367467</v>
      </c>
      <c r="G13" s="73"/>
      <c r="H13" s="73"/>
      <c r="I13" s="73"/>
      <c r="J13" s="73"/>
    </row>
    <row r="14" spans="1:10" s="58" customFormat="1" ht="24.75" customHeight="1" x14ac:dyDescent="0.15">
      <c r="A14" s="71" t="s">
        <v>25</v>
      </c>
      <c r="B14" s="62">
        <v>15241154</v>
      </c>
      <c r="C14" s="63">
        <v>13774858</v>
      </c>
      <c r="D14" s="63">
        <v>1038064</v>
      </c>
      <c r="E14" s="64">
        <v>428232</v>
      </c>
      <c r="G14" s="73"/>
      <c r="H14" s="73"/>
      <c r="I14" s="73"/>
      <c r="J14" s="73"/>
    </row>
    <row r="15" spans="1:10" s="58" customFormat="1" x14ac:dyDescent="0.15">
      <c r="A15" s="70" t="s">
        <v>20</v>
      </c>
      <c r="B15" s="62">
        <v>1084121</v>
      </c>
      <c r="C15" s="63">
        <v>995201</v>
      </c>
      <c r="D15" s="63">
        <v>30267</v>
      </c>
      <c r="E15" s="64">
        <v>58653</v>
      </c>
      <c r="G15" s="73"/>
      <c r="H15" s="73"/>
      <c r="I15" s="73"/>
      <c r="J15" s="73"/>
    </row>
    <row r="16" spans="1:10" s="58" customFormat="1" x14ac:dyDescent="0.15">
      <c r="A16" s="70" t="s">
        <v>21</v>
      </c>
      <c r="B16" s="62">
        <v>315610</v>
      </c>
      <c r="C16" s="63">
        <v>244979</v>
      </c>
      <c r="D16" s="63">
        <v>30267</v>
      </c>
      <c r="E16" s="64">
        <v>40364</v>
      </c>
      <c r="G16" s="73"/>
      <c r="H16" s="73"/>
      <c r="I16" s="73"/>
      <c r="J16" s="73"/>
    </row>
    <row r="17" spans="1:10" s="58" customFormat="1" ht="12.75" customHeight="1" x14ac:dyDescent="0.15">
      <c r="A17" s="70" t="s">
        <v>22</v>
      </c>
      <c r="B17" s="62">
        <v>760544</v>
      </c>
      <c r="C17" s="63">
        <v>750222</v>
      </c>
      <c r="D17" s="63">
        <v>0</v>
      </c>
      <c r="E17" s="64">
        <v>10322</v>
      </c>
      <c r="G17" s="73"/>
      <c r="H17" s="73"/>
      <c r="I17" s="73"/>
      <c r="J17" s="73"/>
    </row>
    <row r="18" spans="1:10" s="58" customFormat="1" x14ac:dyDescent="0.15">
      <c r="A18" s="70" t="s">
        <v>23</v>
      </c>
      <c r="B18" s="62">
        <v>7967</v>
      </c>
      <c r="C18" s="63">
        <v>0</v>
      </c>
      <c r="D18" s="63">
        <v>0</v>
      </c>
      <c r="E18" s="64">
        <v>7967</v>
      </c>
      <c r="G18" s="73"/>
      <c r="H18" s="73"/>
      <c r="I18" s="73"/>
      <c r="J18" s="73"/>
    </row>
    <row r="19" spans="1:10" s="58" customFormat="1" x14ac:dyDescent="0.15">
      <c r="A19" s="70" t="s">
        <v>24</v>
      </c>
      <c r="B19" s="62">
        <v>14157033</v>
      </c>
      <c r="C19" s="63">
        <v>12779657</v>
      </c>
      <c r="D19" s="63">
        <v>1007797</v>
      </c>
      <c r="E19" s="64">
        <v>369579</v>
      </c>
      <c r="G19" s="73"/>
      <c r="H19" s="73"/>
      <c r="I19" s="73"/>
      <c r="J19" s="73"/>
    </row>
    <row r="20" spans="1:10" s="58" customFormat="1" x14ac:dyDescent="0.15">
      <c r="A20" s="70" t="s">
        <v>21</v>
      </c>
      <c r="B20" s="62">
        <v>1924199</v>
      </c>
      <c r="C20" s="63">
        <v>1576873</v>
      </c>
      <c r="D20" s="63">
        <v>307174</v>
      </c>
      <c r="E20" s="64">
        <v>40152</v>
      </c>
      <c r="G20" s="73"/>
      <c r="H20" s="73"/>
      <c r="I20" s="73"/>
      <c r="J20" s="73"/>
    </row>
    <row r="21" spans="1:10" s="58" customFormat="1" x14ac:dyDescent="0.15">
      <c r="A21" s="70" t="s">
        <v>22</v>
      </c>
      <c r="B21" s="62">
        <v>1294544</v>
      </c>
      <c r="C21" s="63">
        <v>1280826</v>
      </c>
      <c r="D21" s="63">
        <v>13606</v>
      </c>
      <c r="E21" s="64">
        <v>112</v>
      </c>
      <c r="G21" s="73"/>
      <c r="H21" s="73"/>
      <c r="I21" s="73"/>
      <c r="J21" s="73"/>
    </row>
    <row r="22" spans="1:10" s="58" customFormat="1" ht="12.75" customHeight="1" x14ac:dyDescent="0.15">
      <c r="A22" s="70" t="s">
        <v>23</v>
      </c>
      <c r="B22" s="62">
        <v>10938290</v>
      </c>
      <c r="C22" s="63">
        <v>9921958</v>
      </c>
      <c r="D22" s="63">
        <v>687017</v>
      </c>
      <c r="E22" s="64">
        <v>329315</v>
      </c>
      <c r="G22" s="73"/>
      <c r="H22" s="73"/>
      <c r="I22" s="73"/>
      <c r="J22" s="73"/>
    </row>
    <row r="23" spans="1:10" s="58" customFormat="1" ht="24.75" customHeight="1" x14ac:dyDescent="0.15">
      <c r="A23" s="71" t="s">
        <v>26</v>
      </c>
      <c r="B23" s="62">
        <v>139990615</v>
      </c>
      <c r="C23" s="63">
        <v>124008240</v>
      </c>
      <c r="D23" s="63">
        <v>9456588</v>
      </c>
      <c r="E23" s="64">
        <v>6525787</v>
      </c>
      <c r="G23" s="73"/>
      <c r="H23" s="73"/>
      <c r="I23" s="73"/>
      <c r="J23" s="73"/>
    </row>
    <row r="24" spans="1:10" s="58" customFormat="1" x14ac:dyDescent="0.15">
      <c r="A24" s="70" t="s">
        <v>20</v>
      </c>
      <c r="B24" s="62">
        <v>3862474</v>
      </c>
      <c r="C24" s="63">
        <v>3190920</v>
      </c>
      <c r="D24" s="63">
        <v>328535</v>
      </c>
      <c r="E24" s="64">
        <v>343019</v>
      </c>
      <c r="G24" s="73"/>
      <c r="H24" s="73"/>
      <c r="I24" s="73"/>
      <c r="J24" s="73"/>
    </row>
    <row r="25" spans="1:10" s="58" customFormat="1" ht="12.75" customHeight="1" x14ac:dyDescent="0.15">
      <c r="A25" s="70" t="s">
        <v>21</v>
      </c>
      <c r="B25" s="62">
        <v>3615151</v>
      </c>
      <c r="C25" s="63">
        <v>3037502</v>
      </c>
      <c r="D25" s="63">
        <v>253915</v>
      </c>
      <c r="E25" s="64">
        <v>323734</v>
      </c>
      <c r="G25" s="73"/>
      <c r="H25" s="73"/>
      <c r="I25" s="73"/>
      <c r="J25" s="73"/>
    </row>
    <row r="26" spans="1:10" s="58" customFormat="1" x14ac:dyDescent="0.15">
      <c r="A26" s="70" t="s">
        <v>22</v>
      </c>
      <c r="B26" s="62">
        <v>185950</v>
      </c>
      <c r="C26" s="63">
        <v>153418</v>
      </c>
      <c r="D26" s="63">
        <v>22210</v>
      </c>
      <c r="E26" s="64">
        <v>10322</v>
      </c>
      <c r="G26" s="73"/>
      <c r="H26" s="73"/>
      <c r="I26" s="73"/>
      <c r="J26" s="73"/>
    </row>
    <row r="27" spans="1:10" s="58" customFormat="1" ht="12.75" customHeight="1" x14ac:dyDescent="0.15">
      <c r="A27" s="70" t="s">
        <v>23</v>
      </c>
      <c r="B27" s="62">
        <v>61373</v>
      </c>
      <c r="C27" s="63">
        <v>0</v>
      </c>
      <c r="D27" s="63">
        <v>52410</v>
      </c>
      <c r="E27" s="64">
        <v>8963</v>
      </c>
      <c r="G27" s="73"/>
      <c r="H27" s="73"/>
      <c r="I27" s="73"/>
      <c r="J27" s="73"/>
    </row>
    <row r="28" spans="1:10" s="58" customFormat="1" ht="12.75" customHeight="1" x14ac:dyDescent="0.15">
      <c r="A28" s="70" t="s">
        <v>24</v>
      </c>
      <c r="B28" s="62">
        <v>136128141</v>
      </c>
      <c r="C28" s="63">
        <v>120817320</v>
      </c>
      <c r="D28" s="63">
        <v>9128053</v>
      </c>
      <c r="E28" s="64">
        <v>6182768</v>
      </c>
      <c r="G28" s="73"/>
      <c r="H28" s="73"/>
      <c r="I28" s="73"/>
      <c r="J28" s="73"/>
    </row>
    <row r="29" spans="1:10" s="58" customFormat="1" ht="12.75" customHeight="1" x14ac:dyDescent="0.15">
      <c r="A29" s="70" t="s">
        <v>21</v>
      </c>
      <c r="B29" s="62">
        <v>43565278</v>
      </c>
      <c r="C29" s="63">
        <v>38840077</v>
      </c>
      <c r="D29" s="63">
        <v>3993662</v>
      </c>
      <c r="E29" s="64">
        <v>731539</v>
      </c>
      <c r="G29" s="73"/>
      <c r="H29" s="73"/>
      <c r="I29" s="73"/>
      <c r="J29" s="73"/>
    </row>
    <row r="30" spans="1:10" s="58" customFormat="1" ht="12.75" customHeight="1" x14ac:dyDescent="0.15">
      <c r="A30" s="70" t="s">
        <v>22</v>
      </c>
      <c r="B30" s="62">
        <v>3757349</v>
      </c>
      <c r="C30" s="63">
        <v>3709335</v>
      </c>
      <c r="D30" s="63">
        <v>45110</v>
      </c>
      <c r="E30" s="64">
        <v>2904</v>
      </c>
      <c r="G30" s="73"/>
      <c r="H30" s="73"/>
      <c r="I30" s="73"/>
      <c r="J30" s="73"/>
    </row>
    <row r="31" spans="1:10" s="58" customFormat="1" x14ac:dyDescent="0.15">
      <c r="A31" s="70" t="s">
        <v>23</v>
      </c>
      <c r="B31" s="62">
        <v>88805514</v>
      </c>
      <c r="C31" s="63">
        <v>78267908</v>
      </c>
      <c r="D31" s="63">
        <v>5089281</v>
      </c>
      <c r="E31" s="64">
        <v>5448325</v>
      </c>
      <c r="G31" s="73"/>
      <c r="H31" s="73"/>
      <c r="I31" s="73"/>
      <c r="J31" s="73"/>
    </row>
    <row r="32" spans="1:10" s="58" customFormat="1" ht="41.25" customHeight="1" x14ac:dyDescent="0.15">
      <c r="A32" s="71" t="s">
        <v>27</v>
      </c>
      <c r="B32" s="62">
        <v>732781</v>
      </c>
      <c r="C32" s="63">
        <v>658391</v>
      </c>
      <c r="D32" s="63">
        <v>5530</v>
      </c>
      <c r="E32" s="64">
        <v>68860</v>
      </c>
      <c r="G32" s="73"/>
      <c r="H32" s="73"/>
      <c r="I32" s="73"/>
      <c r="J32" s="73"/>
    </row>
    <row r="33" spans="1:11" s="58" customFormat="1" x14ac:dyDescent="0.15">
      <c r="A33" s="70" t="s">
        <v>28</v>
      </c>
      <c r="B33" s="62">
        <v>732781</v>
      </c>
      <c r="C33" s="63">
        <v>658391</v>
      </c>
      <c r="D33" s="63">
        <v>5530</v>
      </c>
      <c r="E33" s="64">
        <v>68860</v>
      </c>
      <c r="G33" s="73"/>
      <c r="H33" s="73"/>
      <c r="I33" s="73"/>
      <c r="J33" s="73"/>
    </row>
    <row r="34" spans="1:11" s="58" customFormat="1" ht="12.75" customHeight="1" x14ac:dyDescent="0.15">
      <c r="A34" s="70" t="s">
        <v>21</v>
      </c>
      <c r="B34" s="62">
        <v>711280</v>
      </c>
      <c r="C34" s="63">
        <v>638468</v>
      </c>
      <c r="D34" s="63">
        <v>3952</v>
      </c>
      <c r="E34" s="64">
        <v>68860</v>
      </c>
      <c r="G34" s="73"/>
      <c r="H34" s="73"/>
      <c r="I34" s="73"/>
      <c r="J34" s="73"/>
    </row>
    <row r="35" spans="1:11" s="58" customFormat="1" x14ac:dyDescent="0.15">
      <c r="A35" s="70" t="s">
        <v>22</v>
      </c>
      <c r="B35" s="62">
        <v>19923</v>
      </c>
      <c r="C35" s="63">
        <v>19923</v>
      </c>
      <c r="D35" s="63">
        <v>0</v>
      </c>
      <c r="E35" s="64">
        <v>0</v>
      </c>
      <c r="G35" s="73"/>
      <c r="H35" s="73"/>
      <c r="I35" s="73"/>
      <c r="J35" s="73"/>
    </row>
    <row r="36" spans="1:11" s="58" customFormat="1" ht="12.75" customHeight="1" x14ac:dyDescent="0.15">
      <c r="A36" s="70" t="s">
        <v>23</v>
      </c>
      <c r="B36" s="62">
        <v>1578</v>
      </c>
      <c r="C36" s="63">
        <v>0</v>
      </c>
      <c r="D36" s="63">
        <v>1578</v>
      </c>
      <c r="E36" s="64">
        <v>0</v>
      </c>
      <c r="G36" s="73"/>
      <c r="H36" s="73"/>
      <c r="I36" s="73"/>
      <c r="J36" s="73"/>
    </row>
    <row r="37" spans="1:11" s="58" customFormat="1" ht="39" customHeight="1" x14ac:dyDescent="0.15">
      <c r="A37" s="71" t="s">
        <v>29</v>
      </c>
      <c r="B37" s="62">
        <v>7340</v>
      </c>
      <c r="C37" s="63">
        <v>4080</v>
      </c>
      <c r="D37" s="63">
        <v>0</v>
      </c>
      <c r="E37" s="64">
        <v>3260</v>
      </c>
      <c r="G37" s="73"/>
      <c r="H37" s="73"/>
      <c r="I37" s="73"/>
      <c r="J37" s="73"/>
    </row>
    <row r="38" spans="1:11" s="58" customFormat="1" x14ac:dyDescent="0.15">
      <c r="A38" s="70" t="s">
        <v>28</v>
      </c>
      <c r="B38" s="62">
        <v>7340</v>
      </c>
      <c r="C38" s="63">
        <v>4080</v>
      </c>
      <c r="D38" s="63">
        <v>0</v>
      </c>
      <c r="E38" s="64">
        <v>3260</v>
      </c>
      <c r="G38" s="73"/>
      <c r="H38" s="73"/>
      <c r="I38" s="73"/>
      <c r="J38" s="73"/>
    </row>
    <row r="39" spans="1:11" s="58" customFormat="1" x14ac:dyDescent="0.15">
      <c r="A39" s="70" t="s">
        <v>21</v>
      </c>
      <c r="B39" s="62">
        <v>7340</v>
      </c>
      <c r="C39" s="63">
        <v>4080</v>
      </c>
      <c r="D39" s="63">
        <v>0</v>
      </c>
      <c r="E39" s="64">
        <v>3260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3640</v>
      </c>
      <c r="C42" s="63">
        <v>380</v>
      </c>
      <c r="D42" s="63">
        <v>0</v>
      </c>
      <c r="E42" s="64">
        <v>3260</v>
      </c>
      <c r="G42" s="73"/>
      <c r="H42" s="73"/>
      <c r="I42" s="73"/>
      <c r="J42" s="73"/>
    </row>
    <row r="43" spans="1:11" s="58" customFormat="1" x14ac:dyDescent="0.15">
      <c r="A43" s="70" t="s">
        <v>28</v>
      </c>
      <c r="B43" s="62">
        <v>3640</v>
      </c>
      <c r="C43" s="63">
        <v>380</v>
      </c>
      <c r="D43" s="63">
        <v>0</v>
      </c>
      <c r="E43" s="64">
        <v>3260</v>
      </c>
      <c r="G43" s="73"/>
      <c r="H43" s="73"/>
      <c r="I43" s="73"/>
      <c r="J43" s="73"/>
    </row>
    <row r="44" spans="1:11" s="58" customFormat="1" x14ac:dyDescent="0.15">
      <c r="A44" s="70" t="s">
        <v>21</v>
      </c>
      <c r="B44" s="62">
        <v>3640</v>
      </c>
      <c r="C44" s="63">
        <v>380</v>
      </c>
      <c r="D44" s="63">
        <v>0</v>
      </c>
      <c r="E44" s="64">
        <v>3260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4519</v>
      </c>
      <c r="C47" s="63">
        <v>2350</v>
      </c>
      <c r="D47" s="63">
        <v>2169</v>
      </c>
      <c r="E47" s="64">
        <v>0</v>
      </c>
      <c r="G47" s="73"/>
      <c r="H47" s="73"/>
      <c r="I47" s="73"/>
      <c r="J47" s="73"/>
    </row>
    <row r="48" spans="1:11" s="58" customFormat="1" x14ac:dyDescent="0.15">
      <c r="A48" s="70" t="s">
        <v>28</v>
      </c>
      <c r="B48" s="62">
        <v>4519</v>
      </c>
      <c r="C48" s="63">
        <v>2350</v>
      </c>
      <c r="D48" s="63">
        <v>2169</v>
      </c>
      <c r="E48" s="64">
        <v>0</v>
      </c>
      <c r="F48" s="50"/>
      <c r="G48" s="73"/>
      <c r="H48" s="73"/>
      <c r="I48" s="73"/>
      <c r="J48" s="73"/>
      <c r="K48" s="50"/>
    </row>
    <row r="49" spans="1:11" s="58" customFormat="1" x14ac:dyDescent="0.15">
      <c r="A49" s="70" t="s">
        <v>21</v>
      </c>
      <c r="B49" s="62">
        <v>4519</v>
      </c>
      <c r="C49" s="63">
        <v>2350</v>
      </c>
      <c r="D49" s="63">
        <v>2169</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731962</v>
      </c>
      <c r="C52" s="63">
        <v>659741</v>
      </c>
      <c r="D52" s="63">
        <v>3361</v>
      </c>
      <c r="E52" s="64">
        <v>68860</v>
      </c>
      <c r="F52" s="50"/>
      <c r="G52" s="73"/>
      <c r="H52" s="73"/>
      <c r="I52" s="73"/>
      <c r="J52" s="73"/>
      <c r="K52" s="50"/>
    </row>
    <row r="53" spans="1:11" s="58" customFormat="1" x14ac:dyDescent="0.15">
      <c r="A53" s="70" t="s">
        <v>28</v>
      </c>
      <c r="B53" s="62">
        <v>731962</v>
      </c>
      <c r="C53" s="63">
        <v>659741</v>
      </c>
      <c r="D53" s="63">
        <v>3361</v>
      </c>
      <c r="E53" s="64">
        <v>68860</v>
      </c>
      <c r="F53" s="50"/>
      <c r="G53" s="73"/>
      <c r="H53" s="73"/>
      <c r="I53" s="73"/>
      <c r="J53" s="73"/>
      <c r="K53" s="50"/>
    </row>
    <row r="54" spans="1:11" s="58" customFormat="1" x14ac:dyDescent="0.15">
      <c r="A54" s="70" t="s">
        <v>21</v>
      </c>
      <c r="B54" s="62">
        <v>710461</v>
      </c>
      <c r="C54" s="63">
        <v>639818</v>
      </c>
      <c r="D54" s="63">
        <v>1783</v>
      </c>
      <c r="E54" s="64">
        <v>68860</v>
      </c>
      <c r="F54" s="50"/>
      <c r="G54" s="73"/>
      <c r="H54" s="73"/>
      <c r="I54" s="73"/>
      <c r="J54" s="73"/>
      <c r="K54" s="50"/>
    </row>
    <row r="55" spans="1:11" s="58" customFormat="1" x14ac:dyDescent="0.15">
      <c r="A55" s="70" t="s">
        <v>22</v>
      </c>
      <c r="B55" s="62">
        <v>19923</v>
      </c>
      <c r="C55" s="63">
        <v>19923</v>
      </c>
      <c r="D55" s="63">
        <v>0</v>
      </c>
      <c r="E55" s="64">
        <v>0</v>
      </c>
      <c r="F55" s="50"/>
      <c r="G55" s="73"/>
      <c r="H55" s="73"/>
      <c r="I55" s="73"/>
      <c r="J55" s="73"/>
      <c r="K55" s="50"/>
    </row>
    <row r="56" spans="1:11" s="58" customFormat="1" x14ac:dyDescent="0.15">
      <c r="A56" s="70" t="s">
        <v>23</v>
      </c>
      <c r="B56" s="62">
        <v>1578</v>
      </c>
      <c r="C56" s="63">
        <v>0</v>
      </c>
      <c r="D56" s="63">
        <v>1578</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731962</v>
      </c>
      <c r="C58" s="66">
        <v>659741</v>
      </c>
      <c r="D58" s="66">
        <v>3361</v>
      </c>
      <c r="E58" s="67">
        <v>68860</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8"/>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75</v>
      </c>
      <c r="B2" s="76"/>
      <c r="C2" s="76"/>
      <c r="D2" s="76"/>
      <c r="E2" s="76"/>
    </row>
    <row r="3" spans="1:10" ht="15" customHeight="1" thickBot="1" x14ac:dyDescent="0.2">
      <c r="A3" s="51"/>
      <c r="B3" s="52"/>
      <c r="C3" s="52"/>
      <c r="D3" s="52"/>
      <c r="E3" s="53" t="s">
        <v>0</v>
      </c>
    </row>
    <row r="4" spans="1:10" s="57" customFormat="1" ht="33" customHeight="1" thickBot="1" x14ac:dyDescent="0.2">
      <c r="A4" s="68" t="s">
        <v>53</v>
      </c>
      <c r="B4" s="54" t="s">
        <v>15</v>
      </c>
      <c r="C4" s="55" t="s">
        <v>16</v>
      </c>
      <c r="D4" s="55" t="s">
        <v>17</v>
      </c>
      <c r="E4" s="56" t="s">
        <v>18</v>
      </c>
    </row>
    <row r="5" spans="1:10" s="58" customFormat="1" ht="24.75" customHeight="1" x14ac:dyDescent="0.15">
      <c r="A5" s="69" t="s">
        <v>19</v>
      </c>
      <c r="B5" s="59">
        <v>139990615</v>
      </c>
      <c r="C5" s="60">
        <v>124008240</v>
      </c>
      <c r="D5" s="60">
        <v>9456588</v>
      </c>
      <c r="E5" s="61">
        <v>6525787</v>
      </c>
      <c r="G5" s="73"/>
      <c r="H5" s="73"/>
      <c r="I5" s="73"/>
      <c r="J5" s="73"/>
    </row>
    <row r="6" spans="1:10" s="58" customFormat="1" x14ac:dyDescent="0.15">
      <c r="A6" s="70" t="s">
        <v>20</v>
      </c>
      <c r="B6" s="62">
        <v>3862474</v>
      </c>
      <c r="C6" s="63">
        <v>3190920</v>
      </c>
      <c r="D6" s="63">
        <v>328535</v>
      </c>
      <c r="E6" s="64">
        <v>343019</v>
      </c>
      <c r="G6" s="73"/>
      <c r="H6" s="73"/>
      <c r="I6" s="73"/>
      <c r="J6" s="73"/>
    </row>
    <row r="7" spans="1:10" s="58" customFormat="1" x14ac:dyDescent="0.15">
      <c r="A7" s="70" t="s">
        <v>21</v>
      </c>
      <c r="B7" s="62">
        <v>3615151</v>
      </c>
      <c r="C7" s="63">
        <v>3037502</v>
      </c>
      <c r="D7" s="63">
        <v>253915</v>
      </c>
      <c r="E7" s="64">
        <v>323734</v>
      </c>
      <c r="G7" s="73"/>
      <c r="H7" s="73"/>
      <c r="I7" s="73"/>
      <c r="J7" s="73"/>
    </row>
    <row r="8" spans="1:10" s="58" customFormat="1" x14ac:dyDescent="0.15">
      <c r="A8" s="70" t="s">
        <v>22</v>
      </c>
      <c r="B8" s="62">
        <v>185950</v>
      </c>
      <c r="C8" s="63">
        <v>153418</v>
      </c>
      <c r="D8" s="63">
        <v>22210</v>
      </c>
      <c r="E8" s="64">
        <v>10322</v>
      </c>
      <c r="G8" s="73"/>
      <c r="H8" s="73"/>
      <c r="I8" s="73"/>
      <c r="J8" s="73"/>
    </row>
    <row r="9" spans="1:10" s="58" customFormat="1" x14ac:dyDescent="0.15">
      <c r="A9" s="70" t="s">
        <v>23</v>
      </c>
      <c r="B9" s="62">
        <v>61373</v>
      </c>
      <c r="C9" s="63">
        <v>0</v>
      </c>
      <c r="D9" s="63">
        <v>52410</v>
      </c>
      <c r="E9" s="64">
        <v>8963</v>
      </c>
      <c r="G9" s="73"/>
      <c r="H9" s="73"/>
      <c r="I9" s="73"/>
      <c r="J9" s="73"/>
    </row>
    <row r="10" spans="1:10" s="58" customFormat="1" x14ac:dyDescent="0.15">
      <c r="A10" s="70" t="s">
        <v>24</v>
      </c>
      <c r="B10" s="62">
        <v>136128141</v>
      </c>
      <c r="C10" s="63">
        <v>120817320</v>
      </c>
      <c r="D10" s="63">
        <v>9128053</v>
      </c>
      <c r="E10" s="64">
        <v>6182768</v>
      </c>
      <c r="G10" s="73"/>
      <c r="H10" s="73"/>
      <c r="I10" s="73"/>
      <c r="J10" s="73"/>
    </row>
    <row r="11" spans="1:10" s="58" customFormat="1" x14ac:dyDescent="0.15">
      <c r="A11" s="70" t="s">
        <v>21</v>
      </c>
      <c r="B11" s="62">
        <v>43565278</v>
      </c>
      <c r="C11" s="63">
        <v>38840077</v>
      </c>
      <c r="D11" s="63">
        <v>3993662</v>
      </c>
      <c r="E11" s="64">
        <v>731539</v>
      </c>
      <c r="G11" s="73"/>
      <c r="H11" s="73"/>
      <c r="I11" s="73"/>
      <c r="J11" s="73"/>
    </row>
    <row r="12" spans="1:10" s="58" customFormat="1" ht="12.75" customHeight="1" x14ac:dyDescent="0.15">
      <c r="A12" s="70" t="s">
        <v>22</v>
      </c>
      <c r="B12" s="62">
        <v>3757349</v>
      </c>
      <c r="C12" s="63">
        <v>3709335</v>
      </c>
      <c r="D12" s="63">
        <v>45110</v>
      </c>
      <c r="E12" s="64">
        <v>2904</v>
      </c>
      <c r="G12" s="73"/>
      <c r="H12" s="73"/>
      <c r="I12" s="73"/>
      <c r="J12" s="73"/>
    </row>
    <row r="13" spans="1:10" s="58" customFormat="1" ht="12.75" customHeight="1" x14ac:dyDescent="0.15">
      <c r="A13" s="70" t="s">
        <v>23</v>
      </c>
      <c r="B13" s="62">
        <v>88805514</v>
      </c>
      <c r="C13" s="63">
        <v>78267908</v>
      </c>
      <c r="D13" s="63">
        <v>5089281</v>
      </c>
      <c r="E13" s="64">
        <v>5448325</v>
      </c>
      <c r="G13" s="73"/>
      <c r="H13" s="73"/>
      <c r="I13" s="73"/>
      <c r="J13" s="73"/>
    </row>
    <row r="14" spans="1:10" s="58" customFormat="1" ht="24.75" customHeight="1" x14ac:dyDescent="0.15">
      <c r="A14" s="71" t="s">
        <v>25</v>
      </c>
      <c r="B14" s="62">
        <v>12805933</v>
      </c>
      <c r="C14" s="63">
        <v>11904779</v>
      </c>
      <c r="D14" s="63">
        <v>691789</v>
      </c>
      <c r="E14" s="64">
        <v>209365</v>
      </c>
      <c r="G14" s="73"/>
      <c r="H14" s="73"/>
      <c r="I14" s="73"/>
      <c r="J14" s="73"/>
    </row>
    <row r="15" spans="1:10" s="58" customFormat="1" x14ac:dyDescent="0.15">
      <c r="A15" s="70" t="s">
        <v>20</v>
      </c>
      <c r="B15" s="62">
        <v>204102</v>
      </c>
      <c r="C15" s="63">
        <v>161189</v>
      </c>
      <c r="D15" s="63">
        <v>21655</v>
      </c>
      <c r="E15" s="64">
        <v>21258</v>
      </c>
      <c r="G15" s="73"/>
      <c r="H15" s="73"/>
      <c r="I15" s="73"/>
      <c r="J15" s="73"/>
    </row>
    <row r="16" spans="1:10" s="58" customFormat="1" x14ac:dyDescent="0.15">
      <c r="A16" s="70" t="s">
        <v>21</v>
      </c>
      <c r="B16" s="62">
        <v>147199</v>
      </c>
      <c r="C16" s="63">
        <v>106626</v>
      </c>
      <c r="D16" s="63">
        <v>21655</v>
      </c>
      <c r="E16" s="64">
        <v>18918</v>
      </c>
      <c r="G16" s="73"/>
      <c r="H16" s="73"/>
      <c r="I16" s="73"/>
      <c r="J16" s="73"/>
    </row>
    <row r="17" spans="1:10" s="58" customFormat="1" ht="12.75" customHeight="1" x14ac:dyDescent="0.15">
      <c r="A17" s="70" t="s">
        <v>22</v>
      </c>
      <c r="B17" s="62">
        <v>54563</v>
      </c>
      <c r="C17" s="63">
        <v>54563</v>
      </c>
      <c r="D17" s="63">
        <v>0</v>
      </c>
      <c r="E17" s="64">
        <v>0</v>
      </c>
      <c r="G17" s="73"/>
      <c r="H17" s="73"/>
      <c r="I17" s="73"/>
      <c r="J17" s="73"/>
    </row>
    <row r="18" spans="1:10" s="58" customFormat="1" x14ac:dyDescent="0.15">
      <c r="A18" s="70" t="s">
        <v>23</v>
      </c>
      <c r="B18" s="62">
        <v>2340</v>
      </c>
      <c r="C18" s="63">
        <v>0</v>
      </c>
      <c r="D18" s="63">
        <v>0</v>
      </c>
      <c r="E18" s="64">
        <v>2340</v>
      </c>
      <c r="G18" s="73"/>
      <c r="H18" s="73"/>
      <c r="I18" s="73"/>
      <c r="J18" s="73"/>
    </row>
    <row r="19" spans="1:10" s="58" customFormat="1" x14ac:dyDescent="0.15">
      <c r="A19" s="70" t="s">
        <v>24</v>
      </c>
      <c r="B19" s="62">
        <v>12601831</v>
      </c>
      <c r="C19" s="63">
        <v>11743590</v>
      </c>
      <c r="D19" s="63">
        <v>670134</v>
      </c>
      <c r="E19" s="64">
        <v>188107</v>
      </c>
      <c r="G19" s="73"/>
      <c r="H19" s="73"/>
      <c r="I19" s="73"/>
      <c r="J19" s="73"/>
    </row>
    <row r="20" spans="1:10" s="58" customFormat="1" x14ac:dyDescent="0.15">
      <c r="A20" s="70" t="s">
        <v>21</v>
      </c>
      <c r="B20" s="62">
        <v>1033395</v>
      </c>
      <c r="C20" s="63">
        <v>898099</v>
      </c>
      <c r="D20" s="63">
        <v>107315</v>
      </c>
      <c r="E20" s="64">
        <v>27981</v>
      </c>
      <c r="G20" s="73"/>
      <c r="H20" s="73"/>
      <c r="I20" s="73"/>
      <c r="J20" s="73"/>
    </row>
    <row r="21" spans="1:10" s="58" customFormat="1" x14ac:dyDescent="0.15">
      <c r="A21" s="70" t="s">
        <v>22</v>
      </c>
      <c r="B21" s="62">
        <v>337533</v>
      </c>
      <c r="C21" s="63">
        <v>330787</v>
      </c>
      <c r="D21" s="63">
        <v>4848</v>
      </c>
      <c r="E21" s="64">
        <v>1898</v>
      </c>
      <c r="G21" s="73"/>
      <c r="H21" s="73"/>
      <c r="I21" s="73"/>
      <c r="J21" s="73"/>
    </row>
    <row r="22" spans="1:10" s="58" customFormat="1" ht="12.75" customHeight="1" x14ac:dyDescent="0.15">
      <c r="A22" s="70" t="s">
        <v>23</v>
      </c>
      <c r="B22" s="62">
        <v>11230903</v>
      </c>
      <c r="C22" s="63">
        <v>10514704</v>
      </c>
      <c r="D22" s="63">
        <v>557971</v>
      </c>
      <c r="E22" s="64">
        <v>158228</v>
      </c>
      <c r="G22" s="73"/>
      <c r="H22" s="73"/>
      <c r="I22" s="73"/>
      <c r="J22" s="73"/>
    </row>
    <row r="23" spans="1:10" s="58" customFormat="1" ht="24.75" customHeight="1" x14ac:dyDescent="0.15">
      <c r="A23" s="71" t="s">
        <v>26</v>
      </c>
      <c r="B23" s="62">
        <v>140526933</v>
      </c>
      <c r="C23" s="63">
        <v>124403719</v>
      </c>
      <c r="D23" s="63">
        <v>9571286</v>
      </c>
      <c r="E23" s="64">
        <v>6551928</v>
      </c>
      <c r="G23" s="73"/>
      <c r="H23" s="73"/>
      <c r="I23" s="73"/>
      <c r="J23" s="73"/>
    </row>
    <row r="24" spans="1:10" s="58" customFormat="1" x14ac:dyDescent="0.15">
      <c r="A24" s="70" t="s">
        <v>20</v>
      </c>
      <c r="B24" s="62">
        <v>3884514</v>
      </c>
      <c r="C24" s="63">
        <v>3200688</v>
      </c>
      <c r="D24" s="63">
        <v>335848</v>
      </c>
      <c r="E24" s="64">
        <v>347978</v>
      </c>
      <c r="G24" s="73"/>
      <c r="H24" s="73"/>
      <c r="I24" s="73"/>
      <c r="J24" s="73"/>
    </row>
    <row r="25" spans="1:10" s="58" customFormat="1" ht="12.75" customHeight="1" x14ac:dyDescent="0.15">
      <c r="A25" s="70" t="s">
        <v>21</v>
      </c>
      <c r="B25" s="62">
        <v>3620917</v>
      </c>
      <c r="C25" s="63">
        <v>3008618</v>
      </c>
      <c r="D25" s="63">
        <v>284167</v>
      </c>
      <c r="E25" s="64">
        <v>328132</v>
      </c>
      <c r="G25" s="73"/>
      <c r="H25" s="73"/>
      <c r="I25" s="73"/>
      <c r="J25" s="73"/>
    </row>
    <row r="26" spans="1:10" s="58" customFormat="1" x14ac:dyDescent="0.15">
      <c r="A26" s="70" t="s">
        <v>22</v>
      </c>
      <c r="B26" s="62">
        <v>224507</v>
      </c>
      <c r="C26" s="63">
        <v>192070</v>
      </c>
      <c r="D26" s="63">
        <v>22145</v>
      </c>
      <c r="E26" s="64">
        <v>10292</v>
      </c>
      <c r="G26" s="73"/>
      <c r="H26" s="73"/>
      <c r="I26" s="73"/>
      <c r="J26" s="73"/>
    </row>
    <row r="27" spans="1:10" s="58" customFormat="1" ht="12.75" customHeight="1" x14ac:dyDescent="0.15">
      <c r="A27" s="70" t="s">
        <v>23</v>
      </c>
      <c r="B27" s="62">
        <v>39090</v>
      </c>
      <c r="C27" s="63">
        <v>0</v>
      </c>
      <c r="D27" s="63">
        <v>29536</v>
      </c>
      <c r="E27" s="64">
        <v>9554</v>
      </c>
      <c r="G27" s="73"/>
      <c r="H27" s="73"/>
      <c r="I27" s="73"/>
      <c r="J27" s="73"/>
    </row>
    <row r="28" spans="1:10" s="58" customFormat="1" ht="12.75" customHeight="1" x14ac:dyDescent="0.15">
      <c r="A28" s="70" t="s">
        <v>24</v>
      </c>
      <c r="B28" s="62">
        <v>136642419</v>
      </c>
      <c r="C28" s="63">
        <v>121203031</v>
      </c>
      <c r="D28" s="63">
        <v>9235438</v>
      </c>
      <c r="E28" s="64">
        <v>6203950</v>
      </c>
      <c r="G28" s="73"/>
      <c r="H28" s="73"/>
      <c r="I28" s="73"/>
      <c r="J28" s="73"/>
    </row>
    <row r="29" spans="1:10" s="58" customFormat="1" ht="12.75" customHeight="1" x14ac:dyDescent="0.15">
      <c r="A29" s="70" t="s">
        <v>21</v>
      </c>
      <c r="B29" s="62">
        <v>43088219</v>
      </c>
      <c r="C29" s="63">
        <v>38409231</v>
      </c>
      <c r="D29" s="63">
        <v>3934452</v>
      </c>
      <c r="E29" s="64">
        <v>744536</v>
      </c>
      <c r="G29" s="73"/>
      <c r="H29" s="73"/>
      <c r="I29" s="73"/>
      <c r="J29" s="73"/>
    </row>
    <row r="30" spans="1:10" s="58" customFormat="1" ht="12.75" customHeight="1" x14ac:dyDescent="0.15">
      <c r="A30" s="70" t="s">
        <v>22</v>
      </c>
      <c r="B30" s="62">
        <v>3664366</v>
      </c>
      <c r="C30" s="63">
        <v>3617902</v>
      </c>
      <c r="D30" s="63">
        <v>42767</v>
      </c>
      <c r="E30" s="64">
        <v>3697</v>
      </c>
      <c r="G30" s="73"/>
      <c r="H30" s="73"/>
      <c r="I30" s="73"/>
      <c r="J30" s="73"/>
    </row>
    <row r="31" spans="1:10" s="58" customFormat="1" x14ac:dyDescent="0.15">
      <c r="A31" s="70" t="s">
        <v>23</v>
      </c>
      <c r="B31" s="62">
        <v>89889834</v>
      </c>
      <c r="C31" s="63">
        <v>79175898</v>
      </c>
      <c r="D31" s="63">
        <v>5258219</v>
      </c>
      <c r="E31" s="64">
        <v>5455717</v>
      </c>
      <c r="G31" s="73"/>
      <c r="H31" s="73"/>
      <c r="I31" s="73"/>
      <c r="J31" s="73"/>
    </row>
    <row r="32" spans="1:10" s="58" customFormat="1" ht="41.25" customHeight="1" x14ac:dyDescent="0.15">
      <c r="A32" s="71" t="s">
        <v>27</v>
      </c>
      <c r="B32" s="62">
        <v>731962.48</v>
      </c>
      <c r="C32" s="63">
        <v>659741.48</v>
      </c>
      <c r="D32" s="63">
        <v>3361</v>
      </c>
      <c r="E32" s="64">
        <v>68860</v>
      </c>
      <c r="G32" s="73"/>
      <c r="H32" s="73"/>
      <c r="I32" s="73"/>
      <c r="J32" s="73"/>
    </row>
    <row r="33" spans="1:11" s="58" customFormat="1" x14ac:dyDescent="0.15">
      <c r="A33" s="70" t="s">
        <v>28</v>
      </c>
      <c r="B33" s="62">
        <v>731962.48</v>
      </c>
      <c r="C33" s="63">
        <v>659741.48</v>
      </c>
      <c r="D33" s="63">
        <v>3361</v>
      </c>
      <c r="E33" s="64">
        <v>68860</v>
      </c>
      <c r="G33" s="73"/>
      <c r="H33" s="73"/>
      <c r="I33" s="73"/>
      <c r="J33" s="73"/>
    </row>
    <row r="34" spans="1:11" s="58" customFormat="1" ht="12.75" customHeight="1" x14ac:dyDescent="0.15">
      <c r="A34" s="70" t="s">
        <v>21</v>
      </c>
      <c r="B34" s="62">
        <v>710461.48</v>
      </c>
      <c r="C34" s="63">
        <v>639818.48</v>
      </c>
      <c r="D34" s="63">
        <v>1783</v>
      </c>
      <c r="E34" s="64">
        <v>68860</v>
      </c>
      <c r="G34" s="73"/>
      <c r="H34" s="73"/>
      <c r="I34" s="73"/>
      <c r="J34" s="73"/>
    </row>
    <row r="35" spans="1:11" s="58" customFormat="1" x14ac:dyDescent="0.15">
      <c r="A35" s="70" t="s">
        <v>22</v>
      </c>
      <c r="B35" s="62">
        <v>19923</v>
      </c>
      <c r="C35" s="63">
        <v>19923</v>
      </c>
      <c r="D35" s="63">
        <v>0</v>
      </c>
      <c r="E35" s="64">
        <v>0</v>
      </c>
      <c r="G35" s="73"/>
      <c r="H35" s="73"/>
      <c r="I35" s="73"/>
      <c r="J35" s="73"/>
    </row>
    <row r="36" spans="1:11" s="58" customFormat="1" ht="12.75" customHeight="1" x14ac:dyDescent="0.15">
      <c r="A36" s="70" t="s">
        <v>23</v>
      </c>
      <c r="B36" s="62">
        <v>1578</v>
      </c>
      <c r="C36" s="63">
        <v>0</v>
      </c>
      <c r="D36" s="63">
        <v>1578</v>
      </c>
      <c r="E36" s="64">
        <v>0</v>
      </c>
      <c r="G36" s="73"/>
      <c r="H36" s="73"/>
      <c r="I36" s="73"/>
      <c r="J36" s="73"/>
    </row>
    <row r="37" spans="1:11" s="58" customFormat="1" ht="39" customHeight="1" x14ac:dyDescent="0.15">
      <c r="A37" s="71" t="s">
        <v>29</v>
      </c>
      <c r="B37" s="62">
        <v>6044</v>
      </c>
      <c r="C37" s="63">
        <v>4898</v>
      </c>
      <c r="D37" s="63">
        <v>1146</v>
      </c>
      <c r="E37" s="64">
        <v>0</v>
      </c>
      <c r="G37" s="73"/>
      <c r="H37" s="73"/>
      <c r="I37" s="73"/>
      <c r="J37" s="73"/>
    </row>
    <row r="38" spans="1:11" s="58" customFormat="1" x14ac:dyDescent="0.15">
      <c r="A38" s="70" t="s">
        <v>28</v>
      </c>
      <c r="B38" s="62">
        <v>6044</v>
      </c>
      <c r="C38" s="63">
        <v>4898</v>
      </c>
      <c r="D38" s="63">
        <v>1146</v>
      </c>
      <c r="E38" s="64">
        <v>0</v>
      </c>
      <c r="G38" s="73"/>
      <c r="H38" s="73"/>
      <c r="I38" s="73"/>
      <c r="J38" s="73"/>
    </row>
    <row r="39" spans="1:11" s="58" customFormat="1" x14ac:dyDescent="0.15">
      <c r="A39" s="70" t="s">
        <v>21</v>
      </c>
      <c r="B39" s="62">
        <v>6044</v>
      </c>
      <c r="C39" s="63">
        <v>4898</v>
      </c>
      <c r="D39" s="63">
        <v>1146</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2743.98</v>
      </c>
      <c r="C42" s="63">
        <v>1597.98</v>
      </c>
      <c r="D42" s="63">
        <v>1146</v>
      </c>
      <c r="E42" s="64">
        <v>0</v>
      </c>
      <c r="G42" s="73"/>
      <c r="H42" s="73"/>
      <c r="I42" s="73"/>
      <c r="J42" s="73"/>
    </row>
    <row r="43" spans="1:11" s="58" customFormat="1" x14ac:dyDescent="0.15">
      <c r="A43" s="70" t="s">
        <v>28</v>
      </c>
      <c r="B43" s="62">
        <v>2743.98</v>
      </c>
      <c r="C43" s="63">
        <v>1597.98</v>
      </c>
      <c r="D43" s="63">
        <v>1146</v>
      </c>
      <c r="E43" s="64">
        <v>0</v>
      </c>
      <c r="G43" s="73"/>
      <c r="H43" s="73"/>
      <c r="I43" s="73"/>
      <c r="J43" s="73"/>
    </row>
    <row r="44" spans="1:11" s="58" customFormat="1" x14ac:dyDescent="0.15">
      <c r="A44" s="70" t="s">
        <v>21</v>
      </c>
      <c r="B44" s="62">
        <v>2743.98</v>
      </c>
      <c r="C44" s="63">
        <v>1597.98</v>
      </c>
      <c r="D44" s="63">
        <v>1146</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1001</v>
      </c>
      <c r="C47" s="63">
        <v>4</v>
      </c>
      <c r="D47" s="63">
        <v>997</v>
      </c>
      <c r="E47" s="64">
        <v>0</v>
      </c>
      <c r="G47" s="73"/>
      <c r="H47" s="73"/>
      <c r="I47" s="73"/>
      <c r="J47" s="73"/>
    </row>
    <row r="48" spans="1:11" s="58" customFormat="1" x14ac:dyDescent="0.15">
      <c r="A48" s="70" t="s">
        <v>28</v>
      </c>
      <c r="B48" s="62">
        <v>1001</v>
      </c>
      <c r="C48" s="63">
        <v>4</v>
      </c>
      <c r="D48" s="63">
        <v>997</v>
      </c>
      <c r="E48" s="64">
        <v>0</v>
      </c>
      <c r="F48" s="50"/>
      <c r="G48" s="73"/>
      <c r="H48" s="73"/>
      <c r="I48" s="73"/>
      <c r="J48" s="73"/>
      <c r="K48" s="50"/>
    </row>
    <row r="49" spans="1:11" s="58" customFormat="1" x14ac:dyDescent="0.15">
      <c r="A49" s="70" t="s">
        <v>21</v>
      </c>
      <c r="B49" s="62">
        <v>4</v>
      </c>
      <c r="C49" s="63">
        <v>4</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997</v>
      </c>
      <c r="C51" s="63">
        <v>0</v>
      </c>
      <c r="D51" s="63">
        <v>997</v>
      </c>
      <c r="E51" s="64">
        <v>0</v>
      </c>
      <c r="F51" s="50"/>
      <c r="G51" s="73"/>
      <c r="H51" s="73"/>
      <c r="I51" s="73"/>
      <c r="J51" s="73"/>
      <c r="K51" s="50"/>
    </row>
    <row r="52" spans="1:11" s="58" customFormat="1" ht="33.75" x14ac:dyDescent="0.15">
      <c r="A52" s="71" t="s">
        <v>32</v>
      </c>
      <c r="B52" s="62">
        <v>734261.5</v>
      </c>
      <c r="C52" s="63">
        <v>663037.5</v>
      </c>
      <c r="D52" s="63">
        <v>2364</v>
      </c>
      <c r="E52" s="64">
        <v>68860</v>
      </c>
      <c r="F52" s="50"/>
      <c r="G52" s="73"/>
      <c r="H52" s="73"/>
      <c r="I52" s="73"/>
      <c r="J52" s="73"/>
      <c r="K52" s="50"/>
    </row>
    <row r="53" spans="1:11" s="58" customFormat="1" x14ac:dyDescent="0.15">
      <c r="A53" s="70" t="s">
        <v>28</v>
      </c>
      <c r="B53" s="62">
        <v>734261.5</v>
      </c>
      <c r="C53" s="63">
        <v>663037.5</v>
      </c>
      <c r="D53" s="63">
        <v>2364</v>
      </c>
      <c r="E53" s="64">
        <v>68860</v>
      </c>
      <c r="F53" s="50"/>
      <c r="G53" s="73"/>
      <c r="H53" s="73"/>
      <c r="I53" s="73"/>
      <c r="J53" s="73"/>
      <c r="K53" s="50"/>
    </row>
    <row r="54" spans="1:11" s="58" customFormat="1" x14ac:dyDescent="0.15">
      <c r="A54" s="70" t="s">
        <v>21</v>
      </c>
      <c r="B54" s="62">
        <v>713757.5</v>
      </c>
      <c r="C54" s="63">
        <v>643114.5</v>
      </c>
      <c r="D54" s="63">
        <v>1783</v>
      </c>
      <c r="E54" s="64">
        <v>68860</v>
      </c>
      <c r="F54" s="50"/>
      <c r="G54" s="73"/>
      <c r="H54" s="73"/>
      <c r="I54" s="73"/>
      <c r="J54" s="73"/>
      <c r="K54" s="50"/>
    </row>
    <row r="55" spans="1:11" s="58" customFormat="1" x14ac:dyDescent="0.15">
      <c r="A55" s="70" t="s">
        <v>22</v>
      </c>
      <c r="B55" s="62">
        <v>19923</v>
      </c>
      <c r="C55" s="63">
        <v>19923</v>
      </c>
      <c r="D55" s="63">
        <v>0</v>
      </c>
      <c r="E55" s="64">
        <v>0</v>
      </c>
      <c r="F55" s="50"/>
      <c r="G55" s="73"/>
      <c r="H55" s="73"/>
      <c r="I55" s="73"/>
      <c r="J55" s="73"/>
      <c r="K55" s="50"/>
    </row>
    <row r="56" spans="1:11" s="58" customFormat="1" x14ac:dyDescent="0.15">
      <c r="A56" s="70" t="s">
        <v>23</v>
      </c>
      <c r="B56" s="62">
        <v>581</v>
      </c>
      <c r="C56" s="63">
        <v>0</v>
      </c>
      <c r="D56" s="63">
        <v>581</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734261.5</v>
      </c>
      <c r="C58" s="66">
        <v>663037.5</v>
      </c>
      <c r="D58" s="66">
        <v>2364</v>
      </c>
      <c r="E58" s="67">
        <v>68860</v>
      </c>
      <c r="F58" s="50"/>
      <c r="G58" s="73"/>
      <c r="H58" s="73"/>
      <c r="I58" s="73"/>
      <c r="J58" s="73"/>
      <c r="K58" s="50"/>
    </row>
  </sheetData>
  <mergeCells count="1">
    <mergeCell ref="A2:E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76</v>
      </c>
      <c r="B2" s="76"/>
      <c r="C2" s="76"/>
      <c r="D2" s="76"/>
      <c r="E2" s="76"/>
    </row>
    <row r="3" spans="1:10" ht="15" customHeight="1" thickBot="1" x14ac:dyDescent="0.2">
      <c r="A3" s="51"/>
      <c r="B3" s="52"/>
      <c r="C3" s="52"/>
      <c r="D3" s="52"/>
      <c r="E3" s="53" t="s">
        <v>0</v>
      </c>
    </row>
    <row r="4" spans="1:10" s="57" customFormat="1" ht="33" customHeight="1" thickBot="1" x14ac:dyDescent="0.2">
      <c r="A4" s="68" t="s">
        <v>54</v>
      </c>
      <c r="B4" s="54" t="s">
        <v>15</v>
      </c>
      <c r="C4" s="55" t="s">
        <v>16</v>
      </c>
      <c r="D4" s="55" t="s">
        <v>17</v>
      </c>
      <c r="E4" s="56" t="s">
        <v>18</v>
      </c>
    </row>
    <row r="5" spans="1:10" s="58" customFormat="1" ht="24.75" customHeight="1" x14ac:dyDescent="0.15">
      <c r="A5" s="69" t="s">
        <v>19</v>
      </c>
      <c r="B5" s="59">
        <v>140526933</v>
      </c>
      <c r="C5" s="60">
        <v>124403719</v>
      </c>
      <c r="D5" s="60">
        <v>9571286</v>
      </c>
      <c r="E5" s="61">
        <v>6551928</v>
      </c>
      <c r="G5" s="73"/>
      <c r="H5" s="73"/>
      <c r="I5" s="73"/>
      <c r="J5" s="73"/>
    </row>
    <row r="6" spans="1:10" s="58" customFormat="1" x14ac:dyDescent="0.15">
      <c r="A6" s="70" t="s">
        <v>20</v>
      </c>
      <c r="B6" s="62">
        <v>3884514</v>
      </c>
      <c r="C6" s="63">
        <v>3200688</v>
      </c>
      <c r="D6" s="63">
        <v>335848</v>
      </c>
      <c r="E6" s="64">
        <v>347978</v>
      </c>
      <c r="G6" s="73"/>
      <c r="H6" s="73"/>
      <c r="I6" s="73"/>
      <c r="J6" s="73"/>
    </row>
    <row r="7" spans="1:10" s="58" customFormat="1" x14ac:dyDescent="0.15">
      <c r="A7" s="70" t="s">
        <v>21</v>
      </c>
      <c r="B7" s="62">
        <v>3620917</v>
      </c>
      <c r="C7" s="63">
        <v>3008618</v>
      </c>
      <c r="D7" s="63">
        <v>284167</v>
      </c>
      <c r="E7" s="64">
        <v>328132</v>
      </c>
      <c r="G7" s="73"/>
      <c r="H7" s="73"/>
      <c r="I7" s="73"/>
      <c r="J7" s="73"/>
    </row>
    <row r="8" spans="1:10" s="58" customFormat="1" x14ac:dyDescent="0.15">
      <c r="A8" s="70" t="s">
        <v>22</v>
      </c>
      <c r="B8" s="62">
        <v>224507</v>
      </c>
      <c r="C8" s="63">
        <v>192070</v>
      </c>
      <c r="D8" s="63">
        <v>22145</v>
      </c>
      <c r="E8" s="64">
        <v>10292</v>
      </c>
      <c r="G8" s="73"/>
      <c r="H8" s="73"/>
      <c r="I8" s="73"/>
      <c r="J8" s="73"/>
    </row>
    <row r="9" spans="1:10" s="58" customFormat="1" x14ac:dyDescent="0.15">
      <c r="A9" s="70" t="s">
        <v>23</v>
      </c>
      <c r="B9" s="62">
        <v>39090</v>
      </c>
      <c r="C9" s="63">
        <v>0</v>
      </c>
      <c r="D9" s="63">
        <v>29536</v>
      </c>
      <c r="E9" s="64">
        <v>9554</v>
      </c>
      <c r="G9" s="73"/>
      <c r="H9" s="73"/>
      <c r="I9" s="73"/>
      <c r="J9" s="73"/>
    </row>
    <row r="10" spans="1:10" s="58" customFormat="1" x14ac:dyDescent="0.15">
      <c r="A10" s="70" t="s">
        <v>24</v>
      </c>
      <c r="B10" s="62">
        <v>136642419</v>
      </c>
      <c r="C10" s="63">
        <v>121203031</v>
      </c>
      <c r="D10" s="63">
        <v>9235438</v>
      </c>
      <c r="E10" s="64">
        <v>6203950</v>
      </c>
      <c r="G10" s="73"/>
      <c r="H10" s="73"/>
      <c r="I10" s="73"/>
      <c r="J10" s="73"/>
    </row>
    <row r="11" spans="1:10" s="58" customFormat="1" x14ac:dyDescent="0.15">
      <c r="A11" s="70" t="s">
        <v>21</v>
      </c>
      <c r="B11" s="62">
        <v>43088219</v>
      </c>
      <c r="C11" s="63">
        <v>38409231</v>
      </c>
      <c r="D11" s="63">
        <v>3934452</v>
      </c>
      <c r="E11" s="64">
        <v>744536</v>
      </c>
      <c r="G11" s="73"/>
      <c r="H11" s="73"/>
      <c r="I11" s="73"/>
      <c r="J11" s="73"/>
    </row>
    <row r="12" spans="1:10" s="58" customFormat="1" ht="12.75" customHeight="1" x14ac:dyDescent="0.15">
      <c r="A12" s="70" t="s">
        <v>22</v>
      </c>
      <c r="B12" s="62">
        <v>3664366</v>
      </c>
      <c r="C12" s="63">
        <v>3617902</v>
      </c>
      <c r="D12" s="63">
        <v>42767</v>
      </c>
      <c r="E12" s="64">
        <v>3697</v>
      </c>
      <c r="G12" s="73"/>
      <c r="H12" s="73"/>
      <c r="I12" s="73"/>
      <c r="J12" s="73"/>
    </row>
    <row r="13" spans="1:10" s="58" customFormat="1" ht="12.75" customHeight="1" x14ac:dyDescent="0.15">
      <c r="A13" s="70" t="s">
        <v>23</v>
      </c>
      <c r="B13" s="62">
        <v>89889834</v>
      </c>
      <c r="C13" s="63">
        <v>79175898</v>
      </c>
      <c r="D13" s="63">
        <v>5258219</v>
      </c>
      <c r="E13" s="64">
        <v>5455717</v>
      </c>
      <c r="G13" s="73"/>
      <c r="H13" s="73"/>
      <c r="I13" s="73"/>
      <c r="J13" s="73"/>
    </row>
    <row r="14" spans="1:10" s="58" customFormat="1" ht="24.75" customHeight="1" x14ac:dyDescent="0.15">
      <c r="A14" s="71" t="s">
        <v>25</v>
      </c>
      <c r="B14" s="62">
        <v>15733505</v>
      </c>
      <c r="C14" s="63">
        <v>14499349</v>
      </c>
      <c r="D14" s="63">
        <v>957494</v>
      </c>
      <c r="E14" s="64">
        <v>276662</v>
      </c>
      <c r="G14" s="73"/>
      <c r="H14" s="73"/>
      <c r="I14" s="73"/>
      <c r="J14" s="73"/>
    </row>
    <row r="15" spans="1:10" s="58" customFormat="1" x14ac:dyDescent="0.15">
      <c r="A15" s="70" t="s">
        <v>20</v>
      </c>
      <c r="B15" s="62">
        <v>525328</v>
      </c>
      <c r="C15" s="63">
        <v>460496</v>
      </c>
      <c r="D15" s="63">
        <v>35640</v>
      </c>
      <c r="E15" s="64">
        <v>29192</v>
      </c>
      <c r="G15" s="73"/>
      <c r="H15" s="73"/>
      <c r="I15" s="73"/>
      <c r="J15" s="73"/>
    </row>
    <row r="16" spans="1:10" s="58" customFormat="1" x14ac:dyDescent="0.15">
      <c r="A16" s="70" t="s">
        <v>21</v>
      </c>
      <c r="B16" s="62">
        <v>198263</v>
      </c>
      <c r="C16" s="63">
        <v>136385</v>
      </c>
      <c r="D16" s="63">
        <v>35610</v>
      </c>
      <c r="E16" s="64">
        <v>26268</v>
      </c>
      <c r="G16" s="73"/>
      <c r="H16" s="73"/>
      <c r="I16" s="73"/>
      <c r="J16" s="73"/>
    </row>
    <row r="17" spans="1:10" s="58" customFormat="1" ht="12.75" customHeight="1" x14ac:dyDescent="0.15">
      <c r="A17" s="70" t="s">
        <v>22</v>
      </c>
      <c r="B17" s="62">
        <v>324111</v>
      </c>
      <c r="C17" s="63">
        <v>324111</v>
      </c>
      <c r="D17" s="63">
        <v>0</v>
      </c>
      <c r="E17" s="64">
        <v>0</v>
      </c>
      <c r="G17" s="73"/>
      <c r="H17" s="73"/>
      <c r="I17" s="73"/>
      <c r="J17" s="73"/>
    </row>
    <row r="18" spans="1:10" s="58" customFormat="1" x14ac:dyDescent="0.15">
      <c r="A18" s="70" t="s">
        <v>23</v>
      </c>
      <c r="B18" s="62">
        <v>2954</v>
      </c>
      <c r="C18" s="63">
        <v>0</v>
      </c>
      <c r="D18" s="63">
        <v>30</v>
      </c>
      <c r="E18" s="64">
        <v>2924</v>
      </c>
      <c r="G18" s="73"/>
      <c r="H18" s="73"/>
      <c r="I18" s="73"/>
      <c r="J18" s="73"/>
    </row>
    <row r="19" spans="1:10" s="58" customFormat="1" x14ac:dyDescent="0.15">
      <c r="A19" s="70" t="s">
        <v>24</v>
      </c>
      <c r="B19" s="62">
        <v>15208177</v>
      </c>
      <c r="C19" s="63">
        <v>14038853</v>
      </c>
      <c r="D19" s="63">
        <v>921854</v>
      </c>
      <c r="E19" s="64">
        <v>247470</v>
      </c>
      <c r="G19" s="73"/>
      <c r="H19" s="73"/>
      <c r="I19" s="73"/>
      <c r="J19" s="73"/>
    </row>
    <row r="20" spans="1:10" s="58" customFormat="1" x14ac:dyDescent="0.15">
      <c r="A20" s="70" t="s">
        <v>21</v>
      </c>
      <c r="B20" s="62">
        <v>1595385</v>
      </c>
      <c r="C20" s="63">
        <v>1384815</v>
      </c>
      <c r="D20" s="63">
        <v>203667</v>
      </c>
      <c r="E20" s="64">
        <v>6903</v>
      </c>
      <c r="G20" s="73"/>
      <c r="H20" s="73"/>
      <c r="I20" s="73"/>
      <c r="J20" s="73"/>
    </row>
    <row r="21" spans="1:10" s="58" customFormat="1" x14ac:dyDescent="0.15">
      <c r="A21" s="70" t="s">
        <v>22</v>
      </c>
      <c r="B21" s="62">
        <v>1022194</v>
      </c>
      <c r="C21" s="63">
        <v>1021092</v>
      </c>
      <c r="D21" s="63">
        <v>1102</v>
      </c>
      <c r="E21" s="64">
        <v>0</v>
      </c>
      <c r="G21" s="73"/>
      <c r="H21" s="73"/>
      <c r="I21" s="73"/>
      <c r="J21" s="73"/>
    </row>
    <row r="22" spans="1:10" s="58" customFormat="1" ht="12.75" customHeight="1" x14ac:dyDescent="0.15">
      <c r="A22" s="70" t="s">
        <v>23</v>
      </c>
      <c r="B22" s="62">
        <v>12590598</v>
      </c>
      <c r="C22" s="63">
        <v>11632946</v>
      </c>
      <c r="D22" s="63">
        <v>717085</v>
      </c>
      <c r="E22" s="64">
        <v>240567</v>
      </c>
      <c r="G22" s="73"/>
      <c r="H22" s="73"/>
      <c r="I22" s="73"/>
      <c r="J22" s="73"/>
    </row>
    <row r="23" spans="1:10" s="58" customFormat="1" ht="24.75" customHeight="1" x14ac:dyDescent="0.15">
      <c r="A23" s="71" t="s">
        <v>26</v>
      </c>
      <c r="B23" s="62">
        <v>141505324</v>
      </c>
      <c r="C23" s="63">
        <v>125233355</v>
      </c>
      <c r="D23" s="63">
        <v>9721735</v>
      </c>
      <c r="E23" s="64">
        <v>6550234</v>
      </c>
      <c r="G23" s="73"/>
      <c r="H23" s="73"/>
      <c r="I23" s="73"/>
      <c r="J23" s="73"/>
    </row>
    <row r="24" spans="1:10" s="58" customFormat="1" x14ac:dyDescent="0.15">
      <c r="A24" s="70" t="s">
        <v>20</v>
      </c>
      <c r="B24" s="62">
        <v>3818500</v>
      </c>
      <c r="C24" s="63">
        <v>3116733</v>
      </c>
      <c r="D24" s="63">
        <v>341450</v>
      </c>
      <c r="E24" s="64">
        <v>360317</v>
      </c>
      <c r="G24" s="73"/>
      <c r="H24" s="73"/>
      <c r="I24" s="73"/>
      <c r="J24" s="73"/>
    </row>
    <row r="25" spans="1:10" s="58" customFormat="1" ht="12.75" customHeight="1" x14ac:dyDescent="0.15">
      <c r="A25" s="70" t="s">
        <v>21</v>
      </c>
      <c r="B25" s="62">
        <v>3589720</v>
      </c>
      <c r="C25" s="63">
        <v>2948964</v>
      </c>
      <c r="D25" s="63">
        <v>300988</v>
      </c>
      <c r="E25" s="64">
        <v>339768</v>
      </c>
      <c r="G25" s="73"/>
      <c r="H25" s="73"/>
      <c r="I25" s="73"/>
      <c r="J25" s="73"/>
    </row>
    <row r="26" spans="1:10" s="58" customFormat="1" x14ac:dyDescent="0.15">
      <c r="A26" s="70" t="s">
        <v>22</v>
      </c>
      <c r="B26" s="62">
        <v>200196</v>
      </c>
      <c r="C26" s="63">
        <v>167769</v>
      </c>
      <c r="D26" s="63">
        <v>22138</v>
      </c>
      <c r="E26" s="64">
        <v>10289</v>
      </c>
      <c r="G26" s="73"/>
      <c r="H26" s="73"/>
      <c r="I26" s="73"/>
      <c r="J26" s="73"/>
    </row>
    <row r="27" spans="1:10" s="58" customFormat="1" ht="12.75" customHeight="1" x14ac:dyDescent="0.15">
      <c r="A27" s="70" t="s">
        <v>23</v>
      </c>
      <c r="B27" s="62">
        <v>28584</v>
      </c>
      <c r="C27" s="63">
        <v>0</v>
      </c>
      <c r="D27" s="63">
        <v>18324</v>
      </c>
      <c r="E27" s="64">
        <v>10260</v>
      </c>
      <c r="G27" s="73"/>
      <c r="H27" s="73"/>
      <c r="I27" s="73"/>
      <c r="J27" s="73"/>
    </row>
    <row r="28" spans="1:10" s="58" customFormat="1" ht="12.75" customHeight="1" x14ac:dyDescent="0.15">
      <c r="A28" s="70" t="s">
        <v>24</v>
      </c>
      <c r="B28" s="62">
        <v>137686824</v>
      </c>
      <c r="C28" s="63">
        <v>122116622</v>
      </c>
      <c r="D28" s="63">
        <v>9380285</v>
      </c>
      <c r="E28" s="64">
        <v>6189917</v>
      </c>
      <c r="G28" s="73"/>
      <c r="H28" s="73"/>
      <c r="I28" s="73"/>
      <c r="J28" s="73"/>
    </row>
    <row r="29" spans="1:10" s="58" customFormat="1" ht="12.75" customHeight="1" x14ac:dyDescent="0.15">
      <c r="A29" s="70" t="s">
        <v>21</v>
      </c>
      <c r="B29" s="62">
        <v>42490504</v>
      </c>
      <c r="C29" s="63">
        <v>37868124</v>
      </c>
      <c r="D29" s="63">
        <v>3886015</v>
      </c>
      <c r="E29" s="64">
        <v>736365</v>
      </c>
      <c r="G29" s="73"/>
      <c r="H29" s="73"/>
      <c r="I29" s="73"/>
      <c r="J29" s="73"/>
    </row>
    <row r="30" spans="1:10" s="58" customFormat="1" ht="12.75" customHeight="1" x14ac:dyDescent="0.15">
      <c r="A30" s="70" t="s">
        <v>22</v>
      </c>
      <c r="B30" s="62">
        <v>4474198</v>
      </c>
      <c r="C30" s="63">
        <v>4442331</v>
      </c>
      <c r="D30" s="63">
        <v>29163</v>
      </c>
      <c r="E30" s="64">
        <v>2704</v>
      </c>
      <c r="G30" s="73"/>
      <c r="H30" s="73"/>
      <c r="I30" s="73"/>
      <c r="J30" s="73"/>
    </row>
    <row r="31" spans="1:10" s="58" customFormat="1" x14ac:dyDescent="0.15">
      <c r="A31" s="70" t="s">
        <v>23</v>
      </c>
      <c r="B31" s="62">
        <v>90722122</v>
      </c>
      <c r="C31" s="63">
        <v>79806167</v>
      </c>
      <c r="D31" s="63">
        <v>5465107</v>
      </c>
      <c r="E31" s="64">
        <v>5450848</v>
      </c>
      <c r="G31" s="73"/>
      <c r="H31" s="73"/>
      <c r="I31" s="73"/>
      <c r="J31" s="73"/>
    </row>
    <row r="32" spans="1:10" s="58" customFormat="1" ht="41.25" customHeight="1" x14ac:dyDescent="0.15">
      <c r="A32" s="71" t="s">
        <v>27</v>
      </c>
      <c r="B32" s="62">
        <v>734261.5</v>
      </c>
      <c r="C32" s="63">
        <v>663037.5</v>
      </c>
      <c r="D32" s="63">
        <v>2364</v>
      </c>
      <c r="E32" s="64">
        <v>68860</v>
      </c>
      <c r="G32" s="73"/>
      <c r="H32" s="73"/>
      <c r="I32" s="73"/>
      <c r="J32" s="73"/>
    </row>
    <row r="33" spans="1:11" s="58" customFormat="1" x14ac:dyDescent="0.15">
      <c r="A33" s="70" t="s">
        <v>28</v>
      </c>
      <c r="B33" s="62">
        <v>734261.5</v>
      </c>
      <c r="C33" s="63">
        <v>663037.5</v>
      </c>
      <c r="D33" s="63">
        <v>2364</v>
      </c>
      <c r="E33" s="64">
        <v>68860</v>
      </c>
      <c r="G33" s="73"/>
      <c r="H33" s="73"/>
      <c r="I33" s="73"/>
      <c r="J33" s="73"/>
    </row>
    <row r="34" spans="1:11" s="58" customFormat="1" ht="12.75" customHeight="1" x14ac:dyDescent="0.15">
      <c r="A34" s="70" t="s">
        <v>21</v>
      </c>
      <c r="B34" s="62">
        <v>713757.5</v>
      </c>
      <c r="C34" s="63">
        <v>643114.5</v>
      </c>
      <c r="D34" s="63">
        <v>1783</v>
      </c>
      <c r="E34" s="64">
        <v>68860</v>
      </c>
      <c r="G34" s="73"/>
      <c r="H34" s="73"/>
      <c r="I34" s="73"/>
      <c r="J34" s="73"/>
    </row>
    <row r="35" spans="1:11" s="58" customFormat="1" x14ac:dyDescent="0.15">
      <c r="A35" s="70" t="s">
        <v>22</v>
      </c>
      <c r="B35" s="62">
        <v>19923</v>
      </c>
      <c r="C35" s="63">
        <v>19923</v>
      </c>
      <c r="D35" s="63">
        <v>0</v>
      </c>
      <c r="E35" s="64">
        <v>0</v>
      </c>
      <c r="G35" s="73"/>
      <c r="H35" s="73"/>
      <c r="I35" s="73"/>
      <c r="J35" s="73"/>
    </row>
    <row r="36" spans="1:11" s="58" customFormat="1" ht="12.75" customHeight="1" x14ac:dyDescent="0.15">
      <c r="A36" s="70" t="s">
        <v>23</v>
      </c>
      <c r="B36" s="62">
        <v>581</v>
      </c>
      <c r="C36" s="63">
        <v>0</v>
      </c>
      <c r="D36" s="63">
        <v>581</v>
      </c>
      <c r="E36" s="64">
        <v>0</v>
      </c>
      <c r="G36" s="73"/>
      <c r="H36" s="73"/>
      <c r="I36" s="73"/>
      <c r="J36" s="73"/>
    </row>
    <row r="37" spans="1:11" s="58" customFormat="1" ht="39" customHeight="1" x14ac:dyDescent="0.15">
      <c r="A37" s="71" t="s">
        <v>29</v>
      </c>
      <c r="B37" s="62">
        <v>16611</v>
      </c>
      <c r="C37" s="63">
        <v>16418</v>
      </c>
      <c r="D37" s="63">
        <v>0</v>
      </c>
      <c r="E37" s="64">
        <v>193</v>
      </c>
      <c r="G37" s="73"/>
      <c r="H37" s="73"/>
      <c r="I37" s="73"/>
      <c r="J37" s="73"/>
    </row>
    <row r="38" spans="1:11" s="58" customFormat="1" x14ac:dyDescent="0.15">
      <c r="A38" s="70" t="s">
        <v>28</v>
      </c>
      <c r="B38" s="62">
        <v>16611</v>
      </c>
      <c r="C38" s="63">
        <v>16418</v>
      </c>
      <c r="D38" s="63">
        <v>0</v>
      </c>
      <c r="E38" s="64">
        <v>193</v>
      </c>
      <c r="G38" s="73"/>
      <c r="H38" s="73"/>
      <c r="I38" s="73"/>
      <c r="J38" s="73"/>
    </row>
    <row r="39" spans="1:11" s="58" customFormat="1" x14ac:dyDescent="0.15">
      <c r="A39" s="70" t="s">
        <v>21</v>
      </c>
      <c r="B39" s="62">
        <v>16611</v>
      </c>
      <c r="C39" s="63">
        <v>16418</v>
      </c>
      <c r="D39" s="63">
        <v>0</v>
      </c>
      <c r="E39" s="64">
        <v>193</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291</v>
      </c>
      <c r="C42" s="63">
        <v>98</v>
      </c>
      <c r="D42" s="63">
        <v>0</v>
      </c>
      <c r="E42" s="64">
        <v>193</v>
      </c>
      <c r="G42" s="73"/>
      <c r="H42" s="73"/>
      <c r="I42" s="73"/>
      <c r="J42" s="73"/>
    </row>
    <row r="43" spans="1:11" s="58" customFormat="1" x14ac:dyDescent="0.15">
      <c r="A43" s="70" t="s">
        <v>28</v>
      </c>
      <c r="B43" s="62">
        <v>291</v>
      </c>
      <c r="C43" s="63">
        <v>98</v>
      </c>
      <c r="D43" s="63">
        <v>0</v>
      </c>
      <c r="E43" s="64">
        <v>193</v>
      </c>
      <c r="G43" s="73"/>
      <c r="H43" s="73"/>
      <c r="I43" s="73"/>
      <c r="J43" s="73"/>
    </row>
    <row r="44" spans="1:11" s="58" customFormat="1" x14ac:dyDescent="0.15">
      <c r="A44" s="70" t="s">
        <v>21</v>
      </c>
      <c r="B44" s="62">
        <v>291</v>
      </c>
      <c r="C44" s="63">
        <v>98</v>
      </c>
      <c r="D44" s="63">
        <v>0</v>
      </c>
      <c r="E44" s="64">
        <v>193</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5275.2</v>
      </c>
      <c r="C47" s="63">
        <v>5275.2</v>
      </c>
      <c r="D47" s="63">
        <v>0</v>
      </c>
      <c r="E47" s="64">
        <v>0</v>
      </c>
      <c r="G47" s="73"/>
      <c r="H47" s="73"/>
      <c r="I47" s="73"/>
      <c r="J47" s="73"/>
    </row>
    <row r="48" spans="1:11" s="58" customFormat="1" x14ac:dyDescent="0.15">
      <c r="A48" s="70" t="s">
        <v>28</v>
      </c>
      <c r="B48" s="62">
        <v>5275.2</v>
      </c>
      <c r="C48" s="63">
        <v>5275.2</v>
      </c>
      <c r="D48" s="63">
        <v>0</v>
      </c>
      <c r="E48" s="64">
        <v>0</v>
      </c>
      <c r="F48" s="50"/>
      <c r="G48" s="73"/>
      <c r="H48" s="73"/>
      <c r="I48" s="73"/>
      <c r="J48" s="73"/>
      <c r="K48" s="50"/>
    </row>
    <row r="49" spans="1:11" s="58" customFormat="1" x14ac:dyDescent="0.15">
      <c r="A49" s="70" t="s">
        <v>21</v>
      </c>
      <c r="B49" s="62">
        <v>5275.2</v>
      </c>
      <c r="C49" s="63">
        <v>5275.2</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745306.3</v>
      </c>
      <c r="C52" s="63">
        <v>674082.3</v>
      </c>
      <c r="D52" s="63">
        <v>2364</v>
      </c>
      <c r="E52" s="64">
        <v>68860</v>
      </c>
      <c r="F52" s="50"/>
      <c r="G52" s="73"/>
      <c r="H52" s="73"/>
      <c r="I52" s="73"/>
      <c r="J52" s="73"/>
      <c r="K52" s="50"/>
    </row>
    <row r="53" spans="1:11" s="58" customFormat="1" x14ac:dyDescent="0.15">
      <c r="A53" s="70" t="s">
        <v>28</v>
      </c>
      <c r="B53" s="62">
        <v>745306.3</v>
      </c>
      <c r="C53" s="63">
        <v>674082.3</v>
      </c>
      <c r="D53" s="63">
        <v>2364</v>
      </c>
      <c r="E53" s="64">
        <v>68860</v>
      </c>
      <c r="F53" s="50"/>
      <c r="G53" s="73"/>
      <c r="H53" s="73"/>
      <c r="I53" s="73"/>
      <c r="J53" s="73"/>
      <c r="K53" s="50"/>
    </row>
    <row r="54" spans="1:11" s="58" customFormat="1" x14ac:dyDescent="0.15">
      <c r="A54" s="70" t="s">
        <v>21</v>
      </c>
      <c r="B54" s="62">
        <v>724802.3</v>
      </c>
      <c r="C54" s="63">
        <v>654159.30000000005</v>
      </c>
      <c r="D54" s="63">
        <v>1783</v>
      </c>
      <c r="E54" s="64">
        <v>68860</v>
      </c>
      <c r="F54" s="50"/>
      <c r="G54" s="73"/>
      <c r="H54" s="73"/>
      <c r="I54" s="73"/>
      <c r="J54" s="73"/>
      <c r="K54" s="50"/>
    </row>
    <row r="55" spans="1:11" s="58" customFormat="1" x14ac:dyDescent="0.15">
      <c r="A55" s="70" t="s">
        <v>22</v>
      </c>
      <c r="B55" s="62">
        <v>19923</v>
      </c>
      <c r="C55" s="63">
        <v>19923</v>
      </c>
      <c r="D55" s="63">
        <v>0</v>
      </c>
      <c r="E55" s="64">
        <v>0</v>
      </c>
      <c r="F55" s="50"/>
      <c r="G55" s="73"/>
      <c r="H55" s="73"/>
      <c r="I55" s="73"/>
      <c r="J55" s="73"/>
      <c r="K55" s="50"/>
    </row>
    <row r="56" spans="1:11" s="58" customFormat="1" x14ac:dyDescent="0.15">
      <c r="A56" s="70" t="s">
        <v>23</v>
      </c>
      <c r="B56" s="62">
        <v>581</v>
      </c>
      <c r="C56" s="63">
        <v>0</v>
      </c>
      <c r="D56" s="63">
        <v>581</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745306.3</v>
      </c>
      <c r="C58" s="66">
        <v>674082.3</v>
      </c>
      <c r="D58" s="66">
        <v>2364</v>
      </c>
      <c r="E58" s="67">
        <v>68860</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77</v>
      </c>
      <c r="B2" s="76"/>
      <c r="C2" s="76"/>
      <c r="D2" s="76"/>
      <c r="E2" s="76"/>
    </row>
    <row r="3" spans="1:10" ht="15" customHeight="1" thickBot="1" x14ac:dyDescent="0.2">
      <c r="A3" s="51"/>
      <c r="B3" s="52"/>
      <c r="C3" s="52"/>
      <c r="D3" s="52"/>
      <c r="E3" s="53" t="s">
        <v>0</v>
      </c>
    </row>
    <row r="4" spans="1:10" s="57" customFormat="1" ht="33" customHeight="1" thickBot="1" x14ac:dyDescent="0.2">
      <c r="A4" s="68" t="s">
        <v>56</v>
      </c>
      <c r="B4" s="54" t="s">
        <v>15</v>
      </c>
      <c r="C4" s="55" t="s">
        <v>16</v>
      </c>
      <c r="D4" s="55" t="s">
        <v>17</v>
      </c>
      <c r="E4" s="56" t="s">
        <v>18</v>
      </c>
    </row>
    <row r="5" spans="1:10" s="58" customFormat="1" ht="24.75" customHeight="1" x14ac:dyDescent="0.15">
      <c r="A5" s="69" t="s">
        <v>19</v>
      </c>
      <c r="B5" s="59">
        <v>141505324</v>
      </c>
      <c r="C5" s="60">
        <v>125233355</v>
      </c>
      <c r="D5" s="60">
        <v>9721735</v>
      </c>
      <c r="E5" s="61">
        <v>6550234</v>
      </c>
      <c r="G5" s="73"/>
      <c r="H5" s="73"/>
      <c r="I5" s="73"/>
      <c r="J5" s="73"/>
    </row>
    <row r="6" spans="1:10" s="58" customFormat="1" x14ac:dyDescent="0.15">
      <c r="A6" s="70" t="s">
        <v>20</v>
      </c>
      <c r="B6" s="62">
        <v>3818500</v>
      </c>
      <c r="C6" s="63">
        <v>3116733</v>
      </c>
      <c r="D6" s="63">
        <v>341450</v>
      </c>
      <c r="E6" s="64">
        <v>360317</v>
      </c>
      <c r="G6" s="73"/>
      <c r="H6" s="73"/>
      <c r="I6" s="73"/>
      <c r="J6" s="73"/>
    </row>
    <row r="7" spans="1:10" s="58" customFormat="1" x14ac:dyDescent="0.15">
      <c r="A7" s="70" t="s">
        <v>21</v>
      </c>
      <c r="B7" s="62">
        <v>3589720</v>
      </c>
      <c r="C7" s="63">
        <v>2948964</v>
      </c>
      <c r="D7" s="63">
        <v>300988</v>
      </c>
      <c r="E7" s="64">
        <v>339768</v>
      </c>
      <c r="G7" s="73"/>
      <c r="H7" s="73"/>
      <c r="I7" s="73"/>
      <c r="J7" s="73"/>
    </row>
    <row r="8" spans="1:10" s="58" customFormat="1" x14ac:dyDescent="0.15">
      <c r="A8" s="70" t="s">
        <v>22</v>
      </c>
      <c r="B8" s="62">
        <v>200196</v>
      </c>
      <c r="C8" s="63">
        <v>167769</v>
      </c>
      <c r="D8" s="63">
        <v>22138</v>
      </c>
      <c r="E8" s="64">
        <v>10289</v>
      </c>
      <c r="G8" s="73"/>
      <c r="H8" s="73"/>
      <c r="I8" s="73"/>
      <c r="J8" s="73"/>
    </row>
    <row r="9" spans="1:10" s="58" customFormat="1" x14ac:dyDescent="0.15">
      <c r="A9" s="70" t="s">
        <v>23</v>
      </c>
      <c r="B9" s="62">
        <v>28584</v>
      </c>
      <c r="C9" s="63">
        <v>0</v>
      </c>
      <c r="D9" s="63">
        <v>18324</v>
      </c>
      <c r="E9" s="64">
        <v>10260</v>
      </c>
      <c r="G9" s="73"/>
      <c r="H9" s="73"/>
      <c r="I9" s="73"/>
      <c r="J9" s="73"/>
    </row>
    <row r="10" spans="1:10" s="58" customFormat="1" x14ac:dyDescent="0.15">
      <c r="A10" s="70" t="s">
        <v>24</v>
      </c>
      <c r="B10" s="62">
        <v>137686824</v>
      </c>
      <c r="C10" s="63">
        <v>122116622</v>
      </c>
      <c r="D10" s="63">
        <v>9380285</v>
      </c>
      <c r="E10" s="64">
        <v>6189917</v>
      </c>
      <c r="G10" s="73"/>
      <c r="H10" s="73"/>
      <c r="I10" s="73"/>
      <c r="J10" s="73"/>
    </row>
    <row r="11" spans="1:10" s="58" customFormat="1" x14ac:dyDescent="0.15">
      <c r="A11" s="70" t="s">
        <v>21</v>
      </c>
      <c r="B11" s="62">
        <v>42490504</v>
      </c>
      <c r="C11" s="63">
        <v>37868124</v>
      </c>
      <c r="D11" s="63">
        <v>3886015</v>
      </c>
      <c r="E11" s="64">
        <v>736365</v>
      </c>
      <c r="G11" s="73"/>
      <c r="H11" s="73"/>
      <c r="I11" s="73"/>
      <c r="J11" s="73"/>
    </row>
    <row r="12" spans="1:10" s="58" customFormat="1" ht="12.75" customHeight="1" x14ac:dyDescent="0.15">
      <c r="A12" s="70" t="s">
        <v>22</v>
      </c>
      <c r="B12" s="62">
        <v>4474198</v>
      </c>
      <c r="C12" s="63">
        <v>4442331</v>
      </c>
      <c r="D12" s="63">
        <v>29163</v>
      </c>
      <c r="E12" s="64">
        <v>2704</v>
      </c>
      <c r="G12" s="73"/>
      <c r="H12" s="73"/>
      <c r="I12" s="73"/>
      <c r="J12" s="73"/>
    </row>
    <row r="13" spans="1:10" s="58" customFormat="1" ht="12.75" customHeight="1" x14ac:dyDescent="0.15">
      <c r="A13" s="70" t="s">
        <v>23</v>
      </c>
      <c r="B13" s="62">
        <v>90722122</v>
      </c>
      <c r="C13" s="63">
        <v>79806167</v>
      </c>
      <c r="D13" s="63">
        <v>5465107</v>
      </c>
      <c r="E13" s="64">
        <v>5450848</v>
      </c>
      <c r="G13" s="73"/>
      <c r="H13" s="73"/>
      <c r="I13" s="73"/>
      <c r="J13" s="73"/>
    </row>
    <row r="14" spans="1:10" s="58" customFormat="1" ht="24.75" customHeight="1" x14ac:dyDescent="0.15">
      <c r="A14" s="71" t="s">
        <v>25</v>
      </c>
      <c r="B14" s="62">
        <v>15135091</v>
      </c>
      <c r="C14" s="63">
        <v>13880020</v>
      </c>
      <c r="D14" s="63">
        <v>914747</v>
      </c>
      <c r="E14" s="64">
        <v>340324</v>
      </c>
      <c r="G14" s="73"/>
      <c r="H14" s="73"/>
      <c r="I14" s="73"/>
      <c r="J14" s="73"/>
    </row>
    <row r="15" spans="1:10" s="58" customFormat="1" x14ac:dyDescent="0.15">
      <c r="A15" s="70" t="s">
        <v>20</v>
      </c>
      <c r="B15" s="62">
        <v>777225</v>
      </c>
      <c r="C15" s="63">
        <v>618529</v>
      </c>
      <c r="D15" s="63">
        <v>112874</v>
      </c>
      <c r="E15" s="64">
        <v>45822</v>
      </c>
      <c r="G15" s="73"/>
      <c r="H15" s="73"/>
      <c r="I15" s="73"/>
      <c r="J15" s="73"/>
    </row>
    <row r="16" spans="1:10" s="58" customFormat="1" x14ac:dyDescent="0.15">
      <c r="A16" s="70" t="s">
        <v>21</v>
      </c>
      <c r="B16" s="62">
        <v>280035</v>
      </c>
      <c r="C16" s="63">
        <v>163420</v>
      </c>
      <c r="D16" s="63">
        <v>98051</v>
      </c>
      <c r="E16" s="64">
        <v>18564</v>
      </c>
      <c r="G16" s="73"/>
      <c r="H16" s="73"/>
      <c r="I16" s="73"/>
      <c r="J16" s="73"/>
    </row>
    <row r="17" spans="1:10" s="58" customFormat="1" ht="12.75" customHeight="1" x14ac:dyDescent="0.15">
      <c r="A17" s="70" t="s">
        <v>22</v>
      </c>
      <c r="B17" s="62">
        <v>469932</v>
      </c>
      <c r="C17" s="63">
        <v>455109</v>
      </c>
      <c r="D17" s="63">
        <v>14823</v>
      </c>
      <c r="E17" s="64">
        <v>0</v>
      </c>
      <c r="G17" s="73"/>
      <c r="H17" s="73"/>
      <c r="I17" s="73"/>
      <c r="J17" s="73"/>
    </row>
    <row r="18" spans="1:10" s="58" customFormat="1" x14ac:dyDescent="0.15">
      <c r="A18" s="70" t="s">
        <v>23</v>
      </c>
      <c r="B18" s="62">
        <v>27258</v>
      </c>
      <c r="C18" s="63">
        <v>0</v>
      </c>
      <c r="D18" s="63">
        <v>0</v>
      </c>
      <c r="E18" s="64">
        <v>27258</v>
      </c>
      <c r="G18" s="73"/>
      <c r="H18" s="73"/>
      <c r="I18" s="73"/>
      <c r="J18" s="73"/>
    </row>
    <row r="19" spans="1:10" s="58" customFormat="1" x14ac:dyDescent="0.15">
      <c r="A19" s="70" t="s">
        <v>24</v>
      </c>
      <c r="B19" s="62">
        <v>14357866</v>
      </c>
      <c r="C19" s="63">
        <v>13261491</v>
      </c>
      <c r="D19" s="63">
        <v>801873</v>
      </c>
      <c r="E19" s="64">
        <v>294502</v>
      </c>
      <c r="G19" s="73"/>
      <c r="H19" s="73"/>
      <c r="I19" s="73"/>
      <c r="J19" s="73"/>
    </row>
    <row r="20" spans="1:10" s="58" customFormat="1" x14ac:dyDescent="0.15">
      <c r="A20" s="70" t="s">
        <v>21</v>
      </c>
      <c r="B20" s="62">
        <v>2464233</v>
      </c>
      <c r="C20" s="63">
        <v>2140053</v>
      </c>
      <c r="D20" s="63">
        <v>265047</v>
      </c>
      <c r="E20" s="64">
        <v>59133</v>
      </c>
      <c r="G20" s="73"/>
      <c r="H20" s="73"/>
      <c r="I20" s="73"/>
      <c r="J20" s="73"/>
    </row>
    <row r="21" spans="1:10" s="58" customFormat="1" x14ac:dyDescent="0.15">
      <c r="A21" s="70" t="s">
        <v>22</v>
      </c>
      <c r="B21" s="62">
        <v>574458</v>
      </c>
      <c r="C21" s="63">
        <v>528506</v>
      </c>
      <c r="D21" s="63">
        <v>44791</v>
      </c>
      <c r="E21" s="64">
        <v>1161</v>
      </c>
      <c r="G21" s="73"/>
      <c r="H21" s="73"/>
      <c r="I21" s="73"/>
      <c r="J21" s="73"/>
    </row>
    <row r="22" spans="1:10" s="58" customFormat="1" ht="12.75" customHeight="1" x14ac:dyDescent="0.15">
      <c r="A22" s="70" t="s">
        <v>23</v>
      </c>
      <c r="B22" s="62">
        <v>11319175</v>
      </c>
      <c r="C22" s="63">
        <v>10592932</v>
      </c>
      <c r="D22" s="63">
        <v>492035</v>
      </c>
      <c r="E22" s="64">
        <v>234208</v>
      </c>
      <c r="G22" s="73"/>
      <c r="H22" s="73"/>
      <c r="I22" s="73"/>
      <c r="J22" s="73"/>
    </row>
    <row r="23" spans="1:10" s="58" customFormat="1" ht="24.75" customHeight="1" x14ac:dyDescent="0.15">
      <c r="A23" s="71" t="s">
        <v>26</v>
      </c>
      <c r="B23" s="62">
        <v>140616592</v>
      </c>
      <c r="C23" s="63">
        <v>124110660</v>
      </c>
      <c r="D23" s="63">
        <v>9932097</v>
      </c>
      <c r="E23" s="64">
        <v>6573835</v>
      </c>
      <c r="G23" s="73"/>
      <c r="H23" s="73"/>
      <c r="I23" s="73"/>
      <c r="J23" s="73"/>
    </row>
    <row r="24" spans="1:10" s="58" customFormat="1" x14ac:dyDescent="0.15">
      <c r="A24" s="70" t="s">
        <v>20</v>
      </c>
      <c r="B24" s="62">
        <v>3951030</v>
      </c>
      <c r="C24" s="63">
        <v>3158712</v>
      </c>
      <c r="D24" s="63">
        <v>427277</v>
      </c>
      <c r="E24" s="64">
        <v>365041</v>
      </c>
      <c r="G24" s="73"/>
      <c r="H24" s="73"/>
      <c r="I24" s="73"/>
      <c r="J24" s="73"/>
    </row>
    <row r="25" spans="1:10" s="58" customFormat="1" ht="12.75" customHeight="1" x14ac:dyDescent="0.15">
      <c r="A25" s="70" t="s">
        <v>21</v>
      </c>
      <c r="B25" s="62">
        <v>3711795</v>
      </c>
      <c r="C25" s="63">
        <v>2995707</v>
      </c>
      <c r="D25" s="63">
        <v>370883</v>
      </c>
      <c r="E25" s="64">
        <v>345205</v>
      </c>
      <c r="G25" s="73"/>
      <c r="H25" s="73"/>
      <c r="I25" s="73"/>
      <c r="J25" s="73"/>
    </row>
    <row r="26" spans="1:10" s="58" customFormat="1" x14ac:dyDescent="0.15">
      <c r="A26" s="70" t="s">
        <v>22</v>
      </c>
      <c r="B26" s="62">
        <v>210304</v>
      </c>
      <c r="C26" s="63">
        <v>163005</v>
      </c>
      <c r="D26" s="63">
        <v>36987</v>
      </c>
      <c r="E26" s="64">
        <v>10312</v>
      </c>
      <c r="G26" s="73"/>
      <c r="H26" s="73"/>
      <c r="I26" s="73"/>
      <c r="J26" s="73"/>
    </row>
    <row r="27" spans="1:10" s="58" customFormat="1" ht="12.75" customHeight="1" x14ac:dyDescent="0.15">
      <c r="A27" s="70" t="s">
        <v>23</v>
      </c>
      <c r="B27" s="62">
        <v>28931</v>
      </c>
      <c r="C27" s="63">
        <v>0</v>
      </c>
      <c r="D27" s="63">
        <v>19407</v>
      </c>
      <c r="E27" s="64">
        <v>9524</v>
      </c>
      <c r="G27" s="73"/>
      <c r="H27" s="73"/>
      <c r="I27" s="73"/>
      <c r="J27" s="73"/>
    </row>
    <row r="28" spans="1:10" s="58" customFormat="1" ht="12.75" customHeight="1" x14ac:dyDescent="0.15">
      <c r="A28" s="70" t="s">
        <v>24</v>
      </c>
      <c r="B28" s="62">
        <v>136665562</v>
      </c>
      <c r="C28" s="63">
        <v>120951948</v>
      </c>
      <c r="D28" s="63">
        <v>9504820</v>
      </c>
      <c r="E28" s="64">
        <v>6208794</v>
      </c>
      <c r="G28" s="73"/>
      <c r="H28" s="73"/>
      <c r="I28" s="73"/>
      <c r="J28" s="73"/>
    </row>
    <row r="29" spans="1:10" s="58" customFormat="1" ht="12.75" customHeight="1" x14ac:dyDescent="0.15">
      <c r="A29" s="70" t="s">
        <v>21</v>
      </c>
      <c r="B29" s="62">
        <v>43290740</v>
      </c>
      <c r="C29" s="63">
        <v>38599800</v>
      </c>
      <c r="D29" s="63">
        <v>3953563</v>
      </c>
      <c r="E29" s="64">
        <v>737377</v>
      </c>
      <c r="G29" s="73"/>
      <c r="H29" s="73"/>
      <c r="I29" s="73"/>
      <c r="J29" s="73"/>
    </row>
    <row r="30" spans="1:10" s="58" customFormat="1" ht="12.75" customHeight="1" x14ac:dyDescent="0.15">
      <c r="A30" s="70" t="s">
        <v>22</v>
      </c>
      <c r="B30" s="62">
        <v>3241562</v>
      </c>
      <c r="C30" s="63">
        <v>3166595</v>
      </c>
      <c r="D30" s="63">
        <v>71960</v>
      </c>
      <c r="E30" s="64">
        <v>3007</v>
      </c>
      <c r="G30" s="73"/>
      <c r="H30" s="73"/>
      <c r="I30" s="73"/>
      <c r="J30" s="73"/>
    </row>
    <row r="31" spans="1:10" s="58" customFormat="1" x14ac:dyDescent="0.15">
      <c r="A31" s="70" t="s">
        <v>23</v>
      </c>
      <c r="B31" s="62">
        <v>90133260</v>
      </c>
      <c r="C31" s="63">
        <v>79185553</v>
      </c>
      <c r="D31" s="63">
        <v>5479297</v>
      </c>
      <c r="E31" s="64">
        <v>5468410</v>
      </c>
      <c r="G31" s="73"/>
      <c r="H31" s="73"/>
      <c r="I31" s="73"/>
      <c r="J31" s="73"/>
    </row>
    <row r="32" spans="1:10" s="58" customFormat="1" ht="41.25" customHeight="1" x14ac:dyDescent="0.15">
      <c r="A32" s="71" t="s">
        <v>27</v>
      </c>
      <c r="B32" s="62">
        <v>745271.3</v>
      </c>
      <c r="C32" s="63">
        <v>674047.3</v>
      </c>
      <c r="D32" s="63">
        <v>2364</v>
      </c>
      <c r="E32" s="64">
        <v>68860</v>
      </c>
      <c r="G32" s="73"/>
      <c r="H32" s="73"/>
      <c r="I32" s="73"/>
      <c r="J32" s="73"/>
    </row>
    <row r="33" spans="1:11" s="58" customFormat="1" x14ac:dyDescent="0.15">
      <c r="A33" s="70" t="s">
        <v>28</v>
      </c>
      <c r="B33" s="62">
        <v>745271.3</v>
      </c>
      <c r="C33" s="63">
        <v>674047.3</v>
      </c>
      <c r="D33" s="63">
        <v>2364</v>
      </c>
      <c r="E33" s="64">
        <v>68860</v>
      </c>
      <c r="G33" s="73"/>
      <c r="H33" s="73"/>
      <c r="I33" s="73"/>
      <c r="J33" s="73"/>
    </row>
    <row r="34" spans="1:11" s="58" customFormat="1" ht="12.75" customHeight="1" x14ac:dyDescent="0.15">
      <c r="A34" s="70" t="s">
        <v>21</v>
      </c>
      <c r="B34" s="62">
        <v>724801.3</v>
      </c>
      <c r="C34" s="63">
        <v>654158.30000000005</v>
      </c>
      <c r="D34" s="63">
        <v>1783</v>
      </c>
      <c r="E34" s="64">
        <v>68860</v>
      </c>
      <c r="G34" s="73"/>
      <c r="H34" s="73"/>
      <c r="I34" s="73"/>
      <c r="J34" s="73"/>
    </row>
    <row r="35" spans="1:11" s="58" customFormat="1" x14ac:dyDescent="0.15">
      <c r="A35" s="70" t="s">
        <v>22</v>
      </c>
      <c r="B35" s="62">
        <v>19889</v>
      </c>
      <c r="C35" s="63">
        <v>19889</v>
      </c>
      <c r="D35" s="63">
        <v>0</v>
      </c>
      <c r="E35" s="64">
        <v>0</v>
      </c>
      <c r="G35" s="73"/>
      <c r="H35" s="73"/>
      <c r="I35" s="73"/>
      <c r="J35" s="73"/>
    </row>
    <row r="36" spans="1:11" s="58" customFormat="1" ht="12.75" customHeight="1" x14ac:dyDescent="0.15">
      <c r="A36" s="70" t="s">
        <v>23</v>
      </c>
      <c r="B36" s="62">
        <v>581</v>
      </c>
      <c r="C36" s="63">
        <v>0</v>
      </c>
      <c r="D36" s="63">
        <v>581</v>
      </c>
      <c r="E36" s="64">
        <v>0</v>
      </c>
      <c r="G36" s="73"/>
      <c r="H36" s="73"/>
      <c r="I36" s="73"/>
      <c r="J36" s="73"/>
    </row>
    <row r="37" spans="1:11" s="58" customFormat="1" ht="39" customHeight="1" x14ac:dyDescent="0.15">
      <c r="A37" s="71" t="s">
        <v>29</v>
      </c>
      <c r="B37" s="62">
        <v>124403.03</v>
      </c>
      <c r="C37" s="63">
        <v>114234.03</v>
      </c>
      <c r="D37" s="63">
        <v>10169</v>
      </c>
      <c r="E37" s="64">
        <v>0</v>
      </c>
      <c r="G37" s="73"/>
      <c r="H37" s="73"/>
      <c r="I37" s="73"/>
      <c r="J37" s="73"/>
    </row>
    <row r="38" spans="1:11" s="58" customFormat="1" x14ac:dyDescent="0.15">
      <c r="A38" s="70" t="s">
        <v>28</v>
      </c>
      <c r="B38" s="62">
        <v>124403.03</v>
      </c>
      <c r="C38" s="63">
        <v>114234.03</v>
      </c>
      <c r="D38" s="63">
        <v>10169</v>
      </c>
      <c r="E38" s="64">
        <v>0</v>
      </c>
      <c r="G38" s="73"/>
      <c r="H38" s="73"/>
      <c r="I38" s="73"/>
      <c r="J38" s="73"/>
    </row>
    <row r="39" spans="1:11" s="58" customFormat="1" x14ac:dyDescent="0.15">
      <c r="A39" s="70" t="s">
        <v>21</v>
      </c>
      <c r="B39" s="62">
        <v>116706.03</v>
      </c>
      <c r="C39" s="63">
        <v>114234.03</v>
      </c>
      <c r="D39" s="63">
        <v>2472</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7697</v>
      </c>
      <c r="C41" s="63">
        <v>0</v>
      </c>
      <c r="D41" s="63">
        <v>7697</v>
      </c>
      <c r="E41" s="64">
        <v>0</v>
      </c>
      <c r="G41" s="73"/>
      <c r="H41" s="73"/>
      <c r="I41" s="73"/>
      <c r="J41" s="73"/>
    </row>
    <row r="42" spans="1:11" s="58" customFormat="1" ht="48" customHeight="1" x14ac:dyDescent="0.15">
      <c r="A42" s="71" t="s">
        <v>30</v>
      </c>
      <c r="B42" s="62">
        <v>25135.15</v>
      </c>
      <c r="C42" s="63">
        <v>22663.15</v>
      </c>
      <c r="D42" s="63">
        <v>2472</v>
      </c>
      <c r="E42" s="64">
        <v>0</v>
      </c>
      <c r="G42" s="73"/>
      <c r="H42" s="73"/>
      <c r="I42" s="73"/>
      <c r="J42" s="73"/>
    </row>
    <row r="43" spans="1:11" s="58" customFormat="1" x14ac:dyDescent="0.15">
      <c r="A43" s="70" t="s">
        <v>28</v>
      </c>
      <c r="B43" s="62">
        <v>25135.15</v>
      </c>
      <c r="C43" s="63">
        <v>22663.15</v>
      </c>
      <c r="D43" s="63">
        <v>2472</v>
      </c>
      <c r="E43" s="64">
        <v>0</v>
      </c>
      <c r="G43" s="73"/>
      <c r="H43" s="73"/>
      <c r="I43" s="73"/>
      <c r="J43" s="73"/>
    </row>
    <row r="44" spans="1:11" s="58" customFormat="1" x14ac:dyDescent="0.15">
      <c r="A44" s="70" t="s">
        <v>21</v>
      </c>
      <c r="B44" s="62">
        <v>25135.15</v>
      </c>
      <c r="C44" s="63">
        <v>22663.15</v>
      </c>
      <c r="D44" s="63">
        <v>2472</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167.82</v>
      </c>
      <c r="C47" s="63">
        <v>167.82</v>
      </c>
      <c r="D47" s="63">
        <v>0</v>
      </c>
      <c r="E47" s="64">
        <v>0</v>
      </c>
      <c r="G47" s="73"/>
      <c r="H47" s="73"/>
      <c r="I47" s="73"/>
      <c r="J47" s="73"/>
    </row>
    <row r="48" spans="1:11" s="58" customFormat="1" x14ac:dyDescent="0.15">
      <c r="A48" s="70" t="s">
        <v>28</v>
      </c>
      <c r="B48" s="62">
        <v>167.82</v>
      </c>
      <c r="C48" s="63">
        <v>167.82</v>
      </c>
      <c r="D48" s="63">
        <v>0</v>
      </c>
      <c r="E48" s="64">
        <v>0</v>
      </c>
      <c r="F48" s="50"/>
      <c r="G48" s="73"/>
      <c r="H48" s="73"/>
      <c r="I48" s="73"/>
      <c r="J48" s="73"/>
      <c r="K48" s="50"/>
    </row>
    <row r="49" spans="1:11" s="58" customFormat="1" x14ac:dyDescent="0.15">
      <c r="A49" s="70" t="s">
        <v>21</v>
      </c>
      <c r="B49" s="62">
        <v>167.82</v>
      </c>
      <c r="C49" s="63">
        <v>167.82</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844371.35999999987</v>
      </c>
      <c r="C52" s="63">
        <v>765450.35999999987</v>
      </c>
      <c r="D52" s="63">
        <v>10061</v>
      </c>
      <c r="E52" s="64">
        <v>68860</v>
      </c>
      <c r="F52" s="50"/>
      <c r="G52" s="73"/>
      <c r="H52" s="73"/>
      <c r="I52" s="73"/>
      <c r="J52" s="73"/>
      <c r="K52" s="50"/>
    </row>
    <row r="53" spans="1:11" s="58" customFormat="1" x14ac:dyDescent="0.15">
      <c r="A53" s="70" t="s">
        <v>28</v>
      </c>
      <c r="B53" s="62">
        <v>844371.35999999987</v>
      </c>
      <c r="C53" s="63">
        <v>765450.35999999987</v>
      </c>
      <c r="D53" s="63">
        <v>10061</v>
      </c>
      <c r="E53" s="64">
        <v>68860</v>
      </c>
      <c r="F53" s="50"/>
      <c r="G53" s="73"/>
      <c r="H53" s="73"/>
      <c r="I53" s="73"/>
      <c r="J53" s="73"/>
      <c r="K53" s="50"/>
    </row>
    <row r="54" spans="1:11" s="58" customFormat="1" x14ac:dyDescent="0.15">
      <c r="A54" s="70" t="s">
        <v>21</v>
      </c>
      <c r="B54" s="62">
        <v>816204.35999999987</v>
      </c>
      <c r="C54" s="63">
        <v>745561.35999999987</v>
      </c>
      <c r="D54" s="63">
        <v>1783</v>
      </c>
      <c r="E54" s="64">
        <v>68860</v>
      </c>
      <c r="F54" s="50"/>
      <c r="G54" s="73"/>
      <c r="H54" s="73"/>
      <c r="I54" s="73"/>
      <c r="J54" s="73"/>
      <c r="K54" s="50"/>
    </row>
    <row r="55" spans="1:11" s="58" customFormat="1" x14ac:dyDescent="0.15">
      <c r="A55" s="70" t="s">
        <v>22</v>
      </c>
      <c r="B55" s="62">
        <v>19889</v>
      </c>
      <c r="C55" s="63">
        <v>19889</v>
      </c>
      <c r="D55" s="63">
        <v>0</v>
      </c>
      <c r="E55" s="64">
        <v>0</v>
      </c>
      <c r="F55" s="50"/>
      <c r="G55" s="73"/>
      <c r="H55" s="73"/>
      <c r="I55" s="73"/>
      <c r="J55" s="73"/>
      <c r="K55" s="50"/>
    </row>
    <row r="56" spans="1:11" s="58" customFormat="1" x14ac:dyDescent="0.15">
      <c r="A56" s="70" t="s">
        <v>23</v>
      </c>
      <c r="B56" s="62">
        <v>8278</v>
      </c>
      <c r="C56" s="63">
        <v>0</v>
      </c>
      <c r="D56" s="63">
        <v>8278</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844371.35999999987</v>
      </c>
      <c r="C58" s="66">
        <v>765450.35999999987</v>
      </c>
      <c r="D58" s="66">
        <v>10061</v>
      </c>
      <c r="E58" s="67">
        <v>68860</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78</v>
      </c>
      <c r="B2" s="76"/>
      <c r="C2" s="76"/>
      <c r="D2" s="76"/>
      <c r="E2" s="76"/>
    </row>
    <row r="3" spans="1:10" ht="15" customHeight="1" thickBot="1" x14ac:dyDescent="0.2">
      <c r="A3" s="51"/>
      <c r="B3" s="52"/>
      <c r="C3" s="52"/>
      <c r="D3" s="52"/>
      <c r="E3" s="53" t="s">
        <v>0</v>
      </c>
    </row>
    <row r="4" spans="1:10" s="57" customFormat="1" ht="33" customHeight="1" thickBot="1" x14ac:dyDescent="0.2">
      <c r="A4" s="68" t="s">
        <v>66</v>
      </c>
      <c r="B4" s="54" t="s">
        <v>15</v>
      </c>
      <c r="C4" s="55" t="s">
        <v>16</v>
      </c>
      <c r="D4" s="55" t="s">
        <v>17</v>
      </c>
      <c r="E4" s="56" t="s">
        <v>18</v>
      </c>
    </row>
    <row r="5" spans="1:10" s="58" customFormat="1" ht="24.75" customHeight="1" x14ac:dyDescent="0.15">
      <c r="A5" s="69" t="s">
        <v>19</v>
      </c>
      <c r="B5" s="59">
        <v>140616592</v>
      </c>
      <c r="C5" s="60">
        <v>124110660</v>
      </c>
      <c r="D5" s="60">
        <v>9932097</v>
      </c>
      <c r="E5" s="61">
        <v>6573835</v>
      </c>
      <c r="G5" s="73"/>
      <c r="H5" s="73"/>
      <c r="I5" s="73"/>
      <c r="J5" s="73"/>
    </row>
    <row r="6" spans="1:10" s="58" customFormat="1" x14ac:dyDescent="0.15">
      <c r="A6" s="70" t="s">
        <v>20</v>
      </c>
      <c r="B6" s="62">
        <v>3951030</v>
      </c>
      <c r="C6" s="63">
        <v>3158712</v>
      </c>
      <c r="D6" s="63">
        <v>427277</v>
      </c>
      <c r="E6" s="64">
        <v>365041</v>
      </c>
      <c r="G6" s="73"/>
      <c r="H6" s="73"/>
      <c r="I6" s="73"/>
      <c r="J6" s="73"/>
    </row>
    <row r="7" spans="1:10" s="58" customFormat="1" x14ac:dyDescent="0.15">
      <c r="A7" s="70" t="s">
        <v>21</v>
      </c>
      <c r="B7" s="62">
        <v>3711795</v>
      </c>
      <c r="C7" s="63">
        <v>2995707</v>
      </c>
      <c r="D7" s="63">
        <v>370883</v>
      </c>
      <c r="E7" s="64">
        <v>345205</v>
      </c>
      <c r="G7" s="73"/>
      <c r="H7" s="73"/>
      <c r="I7" s="73"/>
      <c r="J7" s="73"/>
    </row>
    <row r="8" spans="1:10" s="58" customFormat="1" x14ac:dyDescent="0.15">
      <c r="A8" s="70" t="s">
        <v>22</v>
      </c>
      <c r="B8" s="62">
        <v>210304</v>
      </c>
      <c r="C8" s="63">
        <v>163005</v>
      </c>
      <c r="D8" s="63">
        <v>36987</v>
      </c>
      <c r="E8" s="64">
        <v>10312</v>
      </c>
      <c r="G8" s="73"/>
      <c r="H8" s="73"/>
      <c r="I8" s="73"/>
      <c r="J8" s="73"/>
    </row>
    <row r="9" spans="1:10" s="58" customFormat="1" x14ac:dyDescent="0.15">
      <c r="A9" s="70" t="s">
        <v>23</v>
      </c>
      <c r="B9" s="62">
        <v>28931</v>
      </c>
      <c r="C9" s="63">
        <v>0</v>
      </c>
      <c r="D9" s="63">
        <v>19407</v>
      </c>
      <c r="E9" s="64">
        <v>9524</v>
      </c>
      <c r="G9" s="73"/>
      <c r="H9" s="73"/>
      <c r="I9" s="73"/>
      <c r="J9" s="73"/>
    </row>
    <row r="10" spans="1:10" s="58" customFormat="1" x14ac:dyDescent="0.15">
      <c r="A10" s="70" t="s">
        <v>24</v>
      </c>
      <c r="B10" s="62">
        <v>136665562</v>
      </c>
      <c r="C10" s="63">
        <v>120951948</v>
      </c>
      <c r="D10" s="63">
        <v>9504820</v>
      </c>
      <c r="E10" s="64">
        <v>6208794</v>
      </c>
      <c r="G10" s="73"/>
      <c r="H10" s="73"/>
      <c r="I10" s="73"/>
      <c r="J10" s="73"/>
    </row>
    <row r="11" spans="1:10" s="58" customFormat="1" x14ac:dyDescent="0.15">
      <c r="A11" s="70" t="s">
        <v>21</v>
      </c>
      <c r="B11" s="62">
        <v>43290740</v>
      </c>
      <c r="C11" s="63">
        <v>38599800</v>
      </c>
      <c r="D11" s="63">
        <v>3953563</v>
      </c>
      <c r="E11" s="64">
        <v>737377</v>
      </c>
      <c r="G11" s="73"/>
      <c r="H11" s="73"/>
      <c r="I11" s="73"/>
      <c r="J11" s="73"/>
    </row>
    <row r="12" spans="1:10" s="58" customFormat="1" ht="12.75" customHeight="1" x14ac:dyDescent="0.15">
      <c r="A12" s="70" t="s">
        <v>22</v>
      </c>
      <c r="B12" s="62">
        <v>3241562</v>
      </c>
      <c r="C12" s="63">
        <v>3166595</v>
      </c>
      <c r="D12" s="63">
        <v>71960</v>
      </c>
      <c r="E12" s="64">
        <v>3007</v>
      </c>
      <c r="G12" s="73"/>
      <c r="H12" s="73"/>
      <c r="I12" s="73"/>
      <c r="J12" s="73"/>
    </row>
    <row r="13" spans="1:10" s="58" customFormat="1" ht="12.75" customHeight="1" x14ac:dyDescent="0.15">
      <c r="A13" s="70" t="s">
        <v>23</v>
      </c>
      <c r="B13" s="62">
        <v>90133260</v>
      </c>
      <c r="C13" s="63">
        <v>79185553</v>
      </c>
      <c r="D13" s="63">
        <v>5479297</v>
      </c>
      <c r="E13" s="64">
        <v>5468410</v>
      </c>
      <c r="G13" s="73"/>
      <c r="H13" s="73"/>
      <c r="I13" s="73"/>
      <c r="J13" s="73"/>
    </row>
    <row r="14" spans="1:10" s="58" customFormat="1" ht="24.75" customHeight="1" x14ac:dyDescent="0.15">
      <c r="A14" s="71" t="s">
        <v>25</v>
      </c>
      <c r="B14" s="62">
        <v>14595895</v>
      </c>
      <c r="C14" s="63">
        <v>13105198</v>
      </c>
      <c r="D14" s="63">
        <v>1189845</v>
      </c>
      <c r="E14" s="64">
        <v>300852</v>
      </c>
      <c r="G14" s="73"/>
      <c r="H14" s="73"/>
      <c r="I14" s="73"/>
      <c r="J14" s="73"/>
    </row>
    <row r="15" spans="1:10" s="58" customFormat="1" x14ac:dyDescent="0.15">
      <c r="A15" s="70" t="s">
        <v>20</v>
      </c>
      <c r="B15" s="62">
        <v>331568</v>
      </c>
      <c r="C15" s="63">
        <v>255177</v>
      </c>
      <c r="D15" s="63">
        <v>10732</v>
      </c>
      <c r="E15" s="64">
        <v>65659</v>
      </c>
      <c r="G15" s="73"/>
      <c r="H15" s="73"/>
      <c r="I15" s="73"/>
      <c r="J15" s="73"/>
    </row>
    <row r="16" spans="1:10" s="58" customFormat="1" x14ac:dyDescent="0.15">
      <c r="A16" s="70" t="s">
        <v>21</v>
      </c>
      <c r="B16" s="62">
        <v>299102</v>
      </c>
      <c r="C16" s="63">
        <v>228350</v>
      </c>
      <c r="D16" s="63">
        <v>10732</v>
      </c>
      <c r="E16" s="64">
        <v>60020</v>
      </c>
      <c r="G16" s="73"/>
      <c r="H16" s="73"/>
      <c r="I16" s="73"/>
      <c r="J16" s="73"/>
    </row>
    <row r="17" spans="1:10" s="58" customFormat="1" ht="12.75" customHeight="1" x14ac:dyDescent="0.15">
      <c r="A17" s="70" t="s">
        <v>22</v>
      </c>
      <c r="B17" s="62">
        <v>26827</v>
      </c>
      <c r="C17" s="63">
        <v>26827</v>
      </c>
      <c r="D17" s="63">
        <v>0</v>
      </c>
      <c r="E17" s="64">
        <v>0</v>
      </c>
      <c r="G17" s="73"/>
      <c r="H17" s="73"/>
      <c r="I17" s="73"/>
      <c r="J17" s="73"/>
    </row>
    <row r="18" spans="1:10" s="58" customFormat="1" x14ac:dyDescent="0.15">
      <c r="A18" s="70" t="s">
        <v>23</v>
      </c>
      <c r="B18" s="62">
        <v>5639</v>
      </c>
      <c r="C18" s="63">
        <v>0</v>
      </c>
      <c r="D18" s="63">
        <v>0</v>
      </c>
      <c r="E18" s="64">
        <v>5639</v>
      </c>
      <c r="G18" s="73"/>
      <c r="H18" s="73"/>
      <c r="I18" s="73"/>
      <c r="J18" s="73"/>
    </row>
    <row r="19" spans="1:10" s="58" customFormat="1" x14ac:dyDescent="0.15">
      <c r="A19" s="70" t="s">
        <v>24</v>
      </c>
      <c r="B19" s="62">
        <v>14264327</v>
      </c>
      <c r="C19" s="63">
        <v>12850021</v>
      </c>
      <c r="D19" s="63">
        <v>1179113</v>
      </c>
      <c r="E19" s="64">
        <v>235193</v>
      </c>
      <c r="G19" s="73"/>
      <c r="H19" s="73"/>
      <c r="I19" s="73"/>
      <c r="J19" s="73"/>
    </row>
    <row r="20" spans="1:10" s="58" customFormat="1" x14ac:dyDescent="0.15">
      <c r="A20" s="70" t="s">
        <v>21</v>
      </c>
      <c r="B20" s="62">
        <v>2732703</v>
      </c>
      <c r="C20" s="63">
        <v>2247798</v>
      </c>
      <c r="D20" s="63">
        <v>447983</v>
      </c>
      <c r="E20" s="64">
        <v>36922</v>
      </c>
      <c r="G20" s="73"/>
      <c r="H20" s="73"/>
      <c r="I20" s="73"/>
      <c r="J20" s="73"/>
    </row>
    <row r="21" spans="1:10" s="58" customFormat="1" x14ac:dyDescent="0.15">
      <c r="A21" s="70" t="s">
        <v>22</v>
      </c>
      <c r="B21" s="62">
        <v>855931</v>
      </c>
      <c r="C21" s="63">
        <v>839467</v>
      </c>
      <c r="D21" s="63">
        <v>14358</v>
      </c>
      <c r="E21" s="64">
        <v>2106</v>
      </c>
      <c r="G21" s="73"/>
      <c r="H21" s="73"/>
      <c r="I21" s="73"/>
      <c r="J21" s="73"/>
    </row>
    <row r="22" spans="1:10" s="58" customFormat="1" ht="12.75" customHeight="1" x14ac:dyDescent="0.15">
      <c r="A22" s="70" t="s">
        <v>23</v>
      </c>
      <c r="B22" s="62">
        <v>10675693</v>
      </c>
      <c r="C22" s="63">
        <v>9762756</v>
      </c>
      <c r="D22" s="63">
        <v>716772</v>
      </c>
      <c r="E22" s="64">
        <v>196165</v>
      </c>
      <c r="G22" s="73"/>
      <c r="H22" s="73"/>
      <c r="I22" s="73"/>
      <c r="J22" s="73"/>
    </row>
    <row r="23" spans="1:10" s="58" customFormat="1" ht="24.75" customHeight="1" x14ac:dyDescent="0.15">
      <c r="A23" s="71" t="s">
        <v>26</v>
      </c>
      <c r="B23" s="62">
        <v>143602949</v>
      </c>
      <c r="C23" s="63">
        <v>126875720</v>
      </c>
      <c r="D23" s="63">
        <v>10119511</v>
      </c>
      <c r="E23" s="64">
        <v>6607718</v>
      </c>
      <c r="G23" s="73"/>
      <c r="H23" s="73"/>
      <c r="I23" s="73"/>
      <c r="J23" s="73"/>
    </row>
    <row r="24" spans="1:10" s="58" customFormat="1" x14ac:dyDescent="0.15">
      <c r="A24" s="70" t="s">
        <v>20</v>
      </c>
      <c r="B24" s="62">
        <v>4002972</v>
      </c>
      <c r="C24" s="63">
        <v>3211247</v>
      </c>
      <c r="D24" s="63">
        <v>391445</v>
      </c>
      <c r="E24" s="64">
        <v>400280</v>
      </c>
      <c r="G24" s="73"/>
      <c r="H24" s="73"/>
      <c r="I24" s="73"/>
      <c r="J24" s="73"/>
    </row>
    <row r="25" spans="1:10" s="58" customFormat="1" ht="12.75" customHeight="1" x14ac:dyDescent="0.15">
      <c r="A25" s="70" t="s">
        <v>21</v>
      </c>
      <c r="B25" s="62">
        <v>3789528</v>
      </c>
      <c r="C25" s="63">
        <v>3060869</v>
      </c>
      <c r="D25" s="63">
        <v>349630</v>
      </c>
      <c r="E25" s="64">
        <v>379029</v>
      </c>
      <c r="G25" s="73"/>
      <c r="H25" s="73"/>
      <c r="I25" s="73"/>
      <c r="J25" s="73"/>
    </row>
    <row r="26" spans="1:10" s="58" customFormat="1" x14ac:dyDescent="0.15">
      <c r="A26" s="70" t="s">
        <v>22</v>
      </c>
      <c r="B26" s="62">
        <v>184085</v>
      </c>
      <c r="C26" s="63">
        <v>150378</v>
      </c>
      <c r="D26" s="63">
        <v>23418</v>
      </c>
      <c r="E26" s="64">
        <v>10289</v>
      </c>
      <c r="G26" s="73"/>
      <c r="H26" s="73"/>
      <c r="I26" s="73"/>
      <c r="J26" s="73"/>
    </row>
    <row r="27" spans="1:10" s="58" customFormat="1" ht="12.75" customHeight="1" x14ac:dyDescent="0.15">
      <c r="A27" s="70" t="s">
        <v>23</v>
      </c>
      <c r="B27" s="62">
        <v>29359</v>
      </c>
      <c r="C27" s="63">
        <v>0</v>
      </c>
      <c r="D27" s="63">
        <v>18397</v>
      </c>
      <c r="E27" s="64">
        <v>10962</v>
      </c>
      <c r="G27" s="73"/>
      <c r="H27" s="73"/>
      <c r="I27" s="73"/>
      <c r="J27" s="73"/>
    </row>
    <row r="28" spans="1:10" s="58" customFormat="1" ht="12.75" customHeight="1" x14ac:dyDescent="0.15">
      <c r="A28" s="70" t="s">
        <v>24</v>
      </c>
      <c r="B28" s="62">
        <v>139599977</v>
      </c>
      <c r="C28" s="63">
        <v>123664473</v>
      </c>
      <c r="D28" s="63">
        <v>9728066</v>
      </c>
      <c r="E28" s="64">
        <v>6207438</v>
      </c>
      <c r="G28" s="73"/>
      <c r="H28" s="73"/>
      <c r="I28" s="73"/>
      <c r="J28" s="73"/>
    </row>
    <row r="29" spans="1:10" s="58" customFormat="1" ht="12.75" customHeight="1" x14ac:dyDescent="0.15">
      <c r="A29" s="70" t="s">
        <v>21</v>
      </c>
      <c r="B29" s="62">
        <v>43905424</v>
      </c>
      <c r="C29" s="63">
        <v>38935386</v>
      </c>
      <c r="D29" s="63">
        <v>4233247</v>
      </c>
      <c r="E29" s="64">
        <v>736791</v>
      </c>
      <c r="G29" s="73"/>
      <c r="H29" s="73"/>
      <c r="I29" s="73"/>
      <c r="J29" s="73"/>
    </row>
    <row r="30" spans="1:10" s="58" customFormat="1" ht="12.75" customHeight="1" x14ac:dyDescent="0.15">
      <c r="A30" s="70" t="s">
        <v>22</v>
      </c>
      <c r="B30" s="62">
        <v>3200554</v>
      </c>
      <c r="C30" s="63">
        <v>3136196</v>
      </c>
      <c r="D30" s="63">
        <v>61145</v>
      </c>
      <c r="E30" s="64">
        <v>3213</v>
      </c>
      <c r="G30" s="73"/>
      <c r="H30" s="73"/>
      <c r="I30" s="73"/>
      <c r="J30" s="73"/>
    </row>
    <row r="31" spans="1:10" s="58" customFormat="1" x14ac:dyDescent="0.15">
      <c r="A31" s="70" t="s">
        <v>23</v>
      </c>
      <c r="B31" s="62">
        <v>92493999</v>
      </c>
      <c r="C31" s="63">
        <v>81592891</v>
      </c>
      <c r="D31" s="63">
        <v>5433674</v>
      </c>
      <c r="E31" s="64">
        <v>5467434</v>
      </c>
      <c r="G31" s="73"/>
      <c r="H31" s="73"/>
      <c r="I31" s="73"/>
      <c r="J31" s="73"/>
    </row>
    <row r="32" spans="1:10" s="58" customFormat="1" ht="41.25" customHeight="1" x14ac:dyDescent="0.15">
      <c r="A32" s="71" t="s">
        <v>27</v>
      </c>
      <c r="B32" s="62">
        <v>844368</v>
      </c>
      <c r="C32" s="63">
        <v>765450</v>
      </c>
      <c r="D32" s="63">
        <v>10058</v>
      </c>
      <c r="E32" s="64">
        <v>68860</v>
      </c>
      <c r="G32" s="73"/>
      <c r="H32" s="73"/>
      <c r="I32" s="73"/>
      <c r="J32" s="73"/>
    </row>
    <row r="33" spans="1:11" s="58" customFormat="1" x14ac:dyDescent="0.15">
      <c r="A33" s="70" t="s">
        <v>28</v>
      </c>
      <c r="B33" s="62">
        <v>844368</v>
      </c>
      <c r="C33" s="63">
        <v>765450</v>
      </c>
      <c r="D33" s="63">
        <v>10058</v>
      </c>
      <c r="E33" s="64">
        <v>68860</v>
      </c>
      <c r="G33" s="73"/>
      <c r="H33" s="73"/>
      <c r="I33" s="73"/>
      <c r="J33" s="73"/>
    </row>
    <row r="34" spans="1:11" s="58" customFormat="1" ht="12.75" customHeight="1" x14ac:dyDescent="0.15">
      <c r="A34" s="70" t="s">
        <v>21</v>
      </c>
      <c r="B34" s="62">
        <v>816204</v>
      </c>
      <c r="C34" s="63">
        <v>745561</v>
      </c>
      <c r="D34" s="63">
        <v>1783</v>
      </c>
      <c r="E34" s="64">
        <v>68860</v>
      </c>
      <c r="G34" s="73"/>
      <c r="H34" s="73"/>
      <c r="I34" s="73"/>
      <c r="J34" s="73"/>
    </row>
    <row r="35" spans="1:11" s="58" customFormat="1" x14ac:dyDescent="0.15">
      <c r="A35" s="70" t="s">
        <v>22</v>
      </c>
      <c r="B35" s="62">
        <v>19889</v>
      </c>
      <c r="C35" s="63">
        <v>19889</v>
      </c>
      <c r="D35" s="63">
        <v>0</v>
      </c>
      <c r="E35" s="64">
        <v>0</v>
      </c>
      <c r="G35" s="73"/>
      <c r="H35" s="73"/>
      <c r="I35" s="73"/>
      <c r="J35" s="73"/>
    </row>
    <row r="36" spans="1:11" s="58" customFormat="1" ht="12.75" customHeight="1" x14ac:dyDescent="0.15">
      <c r="A36" s="70" t="s">
        <v>23</v>
      </c>
      <c r="B36" s="62">
        <v>8275</v>
      </c>
      <c r="C36" s="63">
        <v>0</v>
      </c>
      <c r="D36" s="63">
        <v>8275</v>
      </c>
      <c r="E36" s="64">
        <v>0</v>
      </c>
      <c r="G36" s="73"/>
      <c r="H36" s="73"/>
      <c r="I36" s="73"/>
      <c r="J36" s="73"/>
    </row>
    <row r="37" spans="1:11" s="58" customFormat="1" ht="39" customHeight="1" x14ac:dyDescent="0.15">
      <c r="A37" s="71" t="s">
        <v>29</v>
      </c>
      <c r="B37" s="62">
        <v>389900</v>
      </c>
      <c r="C37" s="63">
        <v>386217</v>
      </c>
      <c r="D37" s="63">
        <v>3683</v>
      </c>
      <c r="E37" s="64">
        <v>0</v>
      </c>
      <c r="G37" s="73"/>
      <c r="H37" s="73"/>
      <c r="I37" s="73"/>
      <c r="J37" s="73"/>
    </row>
    <row r="38" spans="1:11" s="58" customFormat="1" x14ac:dyDescent="0.15">
      <c r="A38" s="70" t="s">
        <v>28</v>
      </c>
      <c r="B38" s="62">
        <v>389900</v>
      </c>
      <c r="C38" s="63">
        <v>386217</v>
      </c>
      <c r="D38" s="63">
        <v>3683</v>
      </c>
      <c r="E38" s="64">
        <v>0</v>
      </c>
      <c r="G38" s="73"/>
      <c r="H38" s="73"/>
      <c r="I38" s="73"/>
      <c r="J38" s="73"/>
    </row>
    <row r="39" spans="1:11" s="58" customFormat="1" x14ac:dyDescent="0.15">
      <c r="A39" s="70" t="s">
        <v>21</v>
      </c>
      <c r="B39" s="62">
        <v>386823</v>
      </c>
      <c r="C39" s="63">
        <v>386217</v>
      </c>
      <c r="D39" s="63">
        <v>606</v>
      </c>
      <c r="E39" s="64">
        <v>0</v>
      </c>
      <c r="G39" s="73"/>
      <c r="H39" s="73"/>
      <c r="I39" s="73"/>
      <c r="J39" s="73"/>
    </row>
    <row r="40" spans="1:11" s="58" customFormat="1" x14ac:dyDescent="0.15">
      <c r="A40" s="70" t="s">
        <v>22</v>
      </c>
      <c r="B40" s="62">
        <v>3077</v>
      </c>
      <c r="C40" s="63">
        <v>0</v>
      </c>
      <c r="D40" s="63">
        <v>3077</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374419</v>
      </c>
      <c r="C42" s="63">
        <v>373813</v>
      </c>
      <c r="D42" s="63">
        <v>606</v>
      </c>
      <c r="E42" s="64">
        <v>0</v>
      </c>
      <c r="G42" s="73"/>
      <c r="H42" s="73"/>
      <c r="I42" s="73"/>
      <c r="J42" s="73"/>
    </row>
    <row r="43" spans="1:11" s="58" customFormat="1" x14ac:dyDescent="0.15">
      <c r="A43" s="70" t="s">
        <v>28</v>
      </c>
      <c r="B43" s="62">
        <v>374419</v>
      </c>
      <c r="C43" s="63">
        <v>373813</v>
      </c>
      <c r="D43" s="63">
        <v>606</v>
      </c>
      <c r="E43" s="64">
        <v>0</v>
      </c>
      <c r="G43" s="73"/>
      <c r="H43" s="73"/>
      <c r="I43" s="73"/>
      <c r="J43" s="73"/>
    </row>
    <row r="44" spans="1:11" s="58" customFormat="1" x14ac:dyDescent="0.15">
      <c r="A44" s="70" t="s">
        <v>21</v>
      </c>
      <c r="B44" s="62">
        <v>374419</v>
      </c>
      <c r="C44" s="63">
        <v>373813</v>
      </c>
      <c r="D44" s="63">
        <v>606</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11417</v>
      </c>
      <c r="C47" s="63">
        <v>11417</v>
      </c>
      <c r="D47" s="63">
        <v>0</v>
      </c>
      <c r="E47" s="64">
        <v>0</v>
      </c>
      <c r="G47" s="73"/>
      <c r="H47" s="73"/>
      <c r="I47" s="73"/>
      <c r="J47" s="73"/>
    </row>
    <row r="48" spans="1:11" s="58" customFormat="1" x14ac:dyDescent="0.15">
      <c r="A48" s="70" t="s">
        <v>28</v>
      </c>
      <c r="B48" s="62">
        <v>11417</v>
      </c>
      <c r="C48" s="63">
        <v>11417</v>
      </c>
      <c r="D48" s="63">
        <v>0</v>
      </c>
      <c r="E48" s="64">
        <v>0</v>
      </c>
      <c r="F48" s="50"/>
      <c r="G48" s="73"/>
      <c r="H48" s="73"/>
      <c r="I48" s="73"/>
      <c r="J48" s="73"/>
      <c r="K48" s="50"/>
    </row>
    <row r="49" spans="1:11" s="58" customFormat="1" x14ac:dyDescent="0.15">
      <c r="A49" s="70" t="s">
        <v>21</v>
      </c>
      <c r="B49" s="62">
        <v>11417</v>
      </c>
      <c r="C49" s="63">
        <v>11417</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848432</v>
      </c>
      <c r="C52" s="63">
        <v>766437</v>
      </c>
      <c r="D52" s="63">
        <v>13135</v>
      </c>
      <c r="E52" s="64">
        <v>68860</v>
      </c>
      <c r="F52" s="50"/>
      <c r="G52" s="73"/>
      <c r="H52" s="73"/>
      <c r="I52" s="73"/>
      <c r="J52" s="73"/>
      <c r="K52" s="50"/>
    </row>
    <row r="53" spans="1:11" s="58" customFormat="1" x14ac:dyDescent="0.15">
      <c r="A53" s="70" t="s">
        <v>28</v>
      </c>
      <c r="B53" s="62">
        <v>848432</v>
      </c>
      <c r="C53" s="63">
        <v>766437</v>
      </c>
      <c r="D53" s="63">
        <v>13135</v>
      </c>
      <c r="E53" s="64">
        <v>68860</v>
      </c>
      <c r="F53" s="50"/>
      <c r="G53" s="73"/>
      <c r="H53" s="73"/>
      <c r="I53" s="73"/>
      <c r="J53" s="73"/>
      <c r="K53" s="50"/>
    </row>
    <row r="54" spans="1:11" s="58" customFormat="1" x14ac:dyDescent="0.15">
      <c r="A54" s="70" t="s">
        <v>21</v>
      </c>
      <c r="B54" s="62">
        <v>817191</v>
      </c>
      <c r="C54" s="63">
        <v>746548</v>
      </c>
      <c r="D54" s="63">
        <v>1783</v>
      </c>
      <c r="E54" s="64">
        <v>68860</v>
      </c>
      <c r="F54" s="50"/>
      <c r="G54" s="73"/>
      <c r="H54" s="73"/>
      <c r="I54" s="73"/>
      <c r="J54" s="73"/>
      <c r="K54" s="50"/>
    </row>
    <row r="55" spans="1:11" s="58" customFormat="1" x14ac:dyDescent="0.15">
      <c r="A55" s="70" t="s">
        <v>22</v>
      </c>
      <c r="B55" s="62">
        <v>22966</v>
      </c>
      <c r="C55" s="63">
        <v>19889</v>
      </c>
      <c r="D55" s="63">
        <v>3077</v>
      </c>
      <c r="E55" s="64">
        <v>0</v>
      </c>
      <c r="F55" s="50"/>
      <c r="G55" s="73"/>
      <c r="H55" s="73"/>
      <c r="I55" s="73"/>
      <c r="J55" s="73"/>
      <c r="K55" s="50"/>
    </row>
    <row r="56" spans="1:11" s="58" customFormat="1" x14ac:dyDescent="0.15">
      <c r="A56" s="70" t="s">
        <v>23</v>
      </c>
      <c r="B56" s="62">
        <v>8275</v>
      </c>
      <c r="C56" s="63">
        <v>0</v>
      </c>
      <c r="D56" s="63">
        <v>8275</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848432</v>
      </c>
      <c r="C58" s="66">
        <v>766437</v>
      </c>
      <c r="D58" s="66">
        <v>13135</v>
      </c>
      <c r="E58" s="67">
        <v>68860</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79</v>
      </c>
      <c r="B2" s="76"/>
      <c r="C2" s="76"/>
      <c r="D2" s="76"/>
      <c r="E2" s="76"/>
    </row>
    <row r="3" spans="1:10" ht="15" customHeight="1" thickBot="1" x14ac:dyDescent="0.2">
      <c r="A3" s="51"/>
      <c r="B3" s="52"/>
      <c r="C3" s="52"/>
      <c r="D3" s="52"/>
      <c r="E3" s="53" t="s">
        <v>0</v>
      </c>
    </row>
    <row r="4" spans="1:10" s="57" customFormat="1" ht="33" customHeight="1" thickBot="1" x14ac:dyDescent="0.2">
      <c r="A4" s="68" t="s">
        <v>67</v>
      </c>
      <c r="B4" s="54" t="s">
        <v>15</v>
      </c>
      <c r="C4" s="55" t="s">
        <v>16</v>
      </c>
      <c r="D4" s="55" t="s">
        <v>17</v>
      </c>
      <c r="E4" s="56" t="s">
        <v>18</v>
      </c>
    </row>
    <row r="5" spans="1:10" s="58" customFormat="1" ht="24.75" customHeight="1" x14ac:dyDescent="0.15">
      <c r="A5" s="69" t="s">
        <v>19</v>
      </c>
      <c r="B5" s="59">
        <v>143602949.24000001</v>
      </c>
      <c r="C5" s="60">
        <v>126875720.03</v>
      </c>
      <c r="D5" s="60">
        <v>10119511</v>
      </c>
      <c r="E5" s="61">
        <v>6607718.21</v>
      </c>
      <c r="G5" s="73"/>
      <c r="H5" s="73"/>
      <c r="I5" s="73"/>
      <c r="J5" s="73"/>
    </row>
    <row r="6" spans="1:10" s="58" customFormat="1" x14ac:dyDescent="0.15">
      <c r="A6" s="70" t="s">
        <v>20</v>
      </c>
      <c r="B6" s="62">
        <v>4002972.0300000003</v>
      </c>
      <c r="C6" s="63">
        <v>3211246.83</v>
      </c>
      <c r="D6" s="63">
        <v>391445</v>
      </c>
      <c r="E6" s="64">
        <v>400280.2</v>
      </c>
      <c r="G6" s="73"/>
      <c r="H6" s="73"/>
      <c r="I6" s="73"/>
      <c r="J6" s="73"/>
    </row>
    <row r="7" spans="1:10" s="58" customFormat="1" x14ac:dyDescent="0.15">
      <c r="A7" s="70" t="s">
        <v>21</v>
      </c>
      <c r="B7" s="62">
        <v>3789527.67</v>
      </c>
      <c r="C7" s="63">
        <v>3060868.63</v>
      </c>
      <c r="D7" s="63">
        <v>349630</v>
      </c>
      <c r="E7" s="64">
        <v>379029.04000000004</v>
      </c>
      <c r="G7" s="73"/>
      <c r="H7" s="73"/>
      <c r="I7" s="73"/>
      <c r="J7" s="73"/>
    </row>
    <row r="8" spans="1:10" s="58" customFormat="1" x14ac:dyDescent="0.15">
      <c r="A8" s="70" t="s">
        <v>22</v>
      </c>
      <c r="B8" s="62">
        <v>184085.2</v>
      </c>
      <c r="C8" s="63">
        <v>150378.20000000001</v>
      </c>
      <c r="D8" s="63">
        <v>23418</v>
      </c>
      <c r="E8" s="64">
        <v>10289</v>
      </c>
      <c r="G8" s="73"/>
      <c r="H8" s="73"/>
      <c r="I8" s="73"/>
      <c r="J8" s="73"/>
    </row>
    <row r="9" spans="1:10" s="58" customFormat="1" x14ac:dyDescent="0.15">
      <c r="A9" s="70" t="s">
        <v>23</v>
      </c>
      <c r="B9" s="62">
        <v>29359.16</v>
      </c>
      <c r="C9" s="63">
        <v>0</v>
      </c>
      <c r="D9" s="63">
        <v>18397</v>
      </c>
      <c r="E9" s="64">
        <v>10962.16</v>
      </c>
      <c r="G9" s="73"/>
      <c r="H9" s="73"/>
      <c r="I9" s="73"/>
      <c r="J9" s="73"/>
    </row>
    <row r="10" spans="1:10" s="58" customFormat="1" x14ac:dyDescent="0.15">
      <c r="A10" s="70" t="s">
        <v>24</v>
      </c>
      <c r="B10" s="62">
        <v>139599977.21000001</v>
      </c>
      <c r="C10" s="63">
        <v>123664473.2</v>
      </c>
      <c r="D10" s="63">
        <v>9728066</v>
      </c>
      <c r="E10" s="64">
        <v>6207438.0099999998</v>
      </c>
      <c r="G10" s="73"/>
      <c r="H10" s="73"/>
      <c r="I10" s="73"/>
      <c r="J10" s="73"/>
    </row>
    <row r="11" spans="1:10" s="58" customFormat="1" x14ac:dyDescent="0.15">
      <c r="A11" s="70" t="s">
        <v>21</v>
      </c>
      <c r="B11" s="62">
        <v>43905423.530000001</v>
      </c>
      <c r="C11" s="63">
        <v>38935385.630000003</v>
      </c>
      <c r="D11" s="63">
        <v>4233247</v>
      </c>
      <c r="E11" s="64">
        <v>736790.9</v>
      </c>
      <c r="G11" s="73"/>
      <c r="H11" s="73"/>
      <c r="I11" s="73"/>
      <c r="J11" s="73"/>
    </row>
    <row r="12" spans="1:10" s="58" customFormat="1" ht="12.75" customHeight="1" x14ac:dyDescent="0.15">
      <c r="A12" s="70" t="s">
        <v>22</v>
      </c>
      <c r="B12" s="62">
        <v>3200554.19</v>
      </c>
      <c r="C12" s="63">
        <v>3136196.19</v>
      </c>
      <c r="D12" s="63">
        <v>61145</v>
      </c>
      <c r="E12" s="64">
        <v>3213</v>
      </c>
      <c r="G12" s="73"/>
      <c r="H12" s="73"/>
      <c r="I12" s="73"/>
      <c r="J12" s="73"/>
    </row>
    <row r="13" spans="1:10" s="58" customFormat="1" ht="12.75" customHeight="1" x14ac:dyDescent="0.15">
      <c r="A13" s="70" t="s">
        <v>23</v>
      </c>
      <c r="B13" s="62">
        <v>92493999.489999995</v>
      </c>
      <c r="C13" s="63">
        <v>81592891.379999995</v>
      </c>
      <c r="D13" s="63">
        <v>5433674</v>
      </c>
      <c r="E13" s="64">
        <v>5467434.1099999994</v>
      </c>
      <c r="G13" s="73"/>
      <c r="H13" s="73"/>
      <c r="I13" s="73"/>
      <c r="J13" s="73"/>
    </row>
    <row r="14" spans="1:10" s="58" customFormat="1" ht="24.75" customHeight="1" x14ac:dyDescent="0.15">
      <c r="A14" s="71" t="s">
        <v>25</v>
      </c>
      <c r="B14" s="62">
        <v>10383125</v>
      </c>
      <c r="C14" s="63">
        <v>9483675</v>
      </c>
      <c r="D14" s="63">
        <v>731509</v>
      </c>
      <c r="E14" s="64">
        <v>167941</v>
      </c>
      <c r="G14" s="73"/>
      <c r="H14" s="73"/>
      <c r="I14" s="73"/>
      <c r="J14" s="73"/>
    </row>
    <row r="15" spans="1:10" s="58" customFormat="1" x14ac:dyDescent="0.15">
      <c r="A15" s="70" t="s">
        <v>20</v>
      </c>
      <c r="B15" s="62">
        <v>356319</v>
      </c>
      <c r="C15" s="63">
        <v>278568</v>
      </c>
      <c r="D15" s="63">
        <v>64009</v>
      </c>
      <c r="E15" s="64">
        <v>13742</v>
      </c>
      <c r="G15" s="73"/>
      <c r="H15" s="73"/>
      <c r="I15" s="73"/>
      <c r="J15" s="73"/>
    </row>
    <row r="16" spans="1:10" s="58" customFormat="1" x14ac:dyDescent="0.15">
      <c r="A16" s="70" t="s">
        <v>21</v>
      </c>
      <c r="B16" s="62">
        <v>329079</v>
      </c>
      <c r="C16" s="63">
        <v>263114</v>
      </c>
      <c r="D16" s="63">
        <v>58575</v>
      </c>
      <c r="E16" s="64">
        <v>7390</v>
      </c>
      <c r="G16" s="73"/>
      <c r="H16" s="73"/>
      <c r="I16" s="73"/>
      <c r="J16" s="73"/>
    </row>
    <row r="17" spans="1:10" s="58" customFormat="1" ht="12.75" customHeight="1" x14ac:dyDescent="0.15">
      <c r="A17" s="70" t="s">
        <v>22</v>
      </c>
      <c r="B17" s="62">
        <v>15454</v>
      </c>
      <c r="C17" s="63">
        <v>15454</v>
      </c>
      <c r="D17" s="63">
        <v>0</v>
      </c>
      <c r="E17" s="64">
        <v>0</v>
      </c>
      <c r="G17" s="73"/>
      <c r="H17" s="73"/>
      <c r="I17" s="73"/>
      <c r="J17" s="73"/>
    </row>
    <row r="18" spans="1:10" s="58" customFormat="1" x14ac:dyDescent="0.15">
      <c r="A18" s="70" t="s">
        <v>23</v>
      </c>
      <c r="B18" s="62">
        <v>11786</v>
      </c>
      <c r="C18" s="63">
        <v>0</v>
      </c>
      <c r="D18" s="63">
        <v>5434</v>
      </c>
      <c r="E18" s="64">
        <v>6352</v>
      </c>
      <c r="G18" s="73"/>
      <c r="H18" s="73"/>
      <c r="I18" s="73"/>
      <c r="J18" s="73"/>
    </row>
    <row r="19" spans="1:10" s="58" customFormat="1" x14ac:dyDescent="0.15">
      <c r="A19" s="70" t="s">
        <v>24</v>
      </c>
      <c r="B19" s="62">
        <v>10026806</v>
      </c>
      <c r="C19" s="63">
        <v>9205107</v>
      </c>
      <c r="D19" s="63">
        <v>667500</v>
      </c>
      <c r="E19" s="64">
        <v>154199</v>
      </c>
      <c r="G19" s="73"/>
      <c r="H19" s="73"/>
      <c r="I19" s="73"/>
      <c r="J19" s="73"/>
    </row>
    <row r="20" spans="1:10" s="58" customFormat="1" x14ac:dyDescent="0.15">
      <c r="A20" s="70" t="s">
        <v>21</v>
      </c>
      <c r="B20" s="62">
        <v>1280811</v>
      </c>
      <c r="C20" s="63">
        <v>1060204</v>
      </c>
      <c r="D20" s="63">
        <v>218862</v>
      </c>
      <c r="E20" s="64">
        <v>1745</v>
      </c>
      <c r="G20" s="73"/>
      <c r="H20" s="73"/>
      <c r="I20" s="73"/>
      <c r="J20" s="73"/>
    </row>
    <row r="21" spans="1:10" s="58" customFormat="1" x14ac:dyDescent="0.15">
      <c r="A21" s="70" t="s">
        <v>22</v>
      </c>
      <c r="B21" s="62">
        <v>228524</v>
      </c>
      <c r="C21" s="63">
        <v>222979</v>
      </c>
      <c r="D21" s="63">
        <v>5545</v>
      </c>
      <c r="E21" s="64">
        <v>0</v>
      </c>
      <c r="G21" s="73"/>
      <c r="H21" s="73"/>
      <c r="I21" s="73"/>
      <c r="J21" s="73"/>
    </row>
    <row r="22" spans="1:10" s="58" customFormat="1" ht="12.75" customHeight="1" x14ac:dyDescent="0.15">
      <c r="A22" s="70" t="s">
        <v>23</v>
      </c>
      <c r="B22" s="62">
        <v>8517471</v>
      </c>
      <c r="C22" s="63">
        <v>7921924</v>
      </c>
      <c r="D22" s="63">
        <v>443093</v>
      </c>
      <c r="E22" s="64">
        <v>152454</v>
      </c>
      <c r="G22" s="73"/>
      <c r="H22" s="73"/>
      <c r="I22" s="73"/>
      <c r="J22" s="73"/>
    </row>
    <row r="23" spans="1:10" s="58" customFormat="1" ht="24.75" customHeight="1" x14ac:dyDescent="0.15">
      <c r="A23" s="71" t="s">
        <v>26</v>
      </c>
      <c r="B23" s="62">
        <v>142546716.39000002</v>
      </c>
      <c r="C23" s="63">
        <v>125759312.53</v>
      </c>
      <c r="D23" s="63">
        <v>10276313</v>
      </c>
      <c r="E23" s="64">
        <v>6511090.8600000003</v>
      </c>
      <c r="G23" s="73"/>
      <c r="H23" s="73"/>
      <c r="I23" s="73"/>
      <c r="J23" s="73"/>
    </row>
    <row r="24" spans="1:10" s="58" customFormat="1" x14ac:dyDescent="0.15">
      <c r="A24" s="70" t="s">
        <v>20</v>
      </c>
      <c r="B24" s="62">
        <v>3974032.79</v>
      </c>
      <c r="C24" s="63">
        <v>3178964.51</v>
      </c>
      <c r="D24" s="63">
        <v>424499</v>
      </c>
      <c r="E24" s="64">
        <v>370569.28</v>
      </c>
      <c r="G24" s="73"/>
      <c r="H24" s="73"/>
      <c r="I24" s="73"/>
      <c r="J24" s="73"/>
    </row>
    <row r="25" spans="1:10" s="58" customFormat="1" ht="12.75" customHeight="1" x14ac:dyDescent="0.15">
      <c r="A25" s="70" t="s">
        <v>21</v>
      </c>
      <c r="B25" s="62">
        <v>3795159.88</v>
      </c>
      <c r="C25" s="63">
        <v>3053049.58</v>
      </c>
      <c r="D25" s="63">
        <v>390975</v>
      </c>
      <c r="E25" s="64">
        <v>351135.3</v>
      </c>
      <c r="G25" s="73"/>
      <c r="H25" s="73"/>
      <c r="I25" s="73"/>
      <c r="J25" s="73"/>
    </row>
    <row r="26" spans="1:10" s="58" customFormat="1" x14ac:dyDescent="0.15">
      <c r="A26" s="70" t="s">
        <v>22</v>
      </c>
      <c r="B26" s="62">
        <v>158669.93</v>
      </c>
      <c r="C26" s="63">
        <v>125914.93</v>
      </c>
      <c r="D26" s="63">
        <v>22467</v>
      </c>
      <c r="E26" s="64">
        <v>10288</v>
      </c>
      <c r="G26" s="73"/>
      <c r="H26" s="73"/>
      <c r="I26" s="73"/>
      <c r="J26" s="73"/>
    </row>
    <row r="27" spans="1:10" s="58" customFormat="1" ht="12.75" customHeight="1" x14ac:dyDescent="0.15">
      <c r="A27" s="70" t="s">
        <v>23</v>
      </c>
      <c r="B27" s="62">
        <v>20202.98</v>
      </c>
      <c r="C27" s="63">
        <v>0</v>
      </c>
      <c r="D27" s="63">
        <v>11057</v>
      </c>
      <c r="E27" s="64">
        <v>9145.98</v>
      </c>
      <c r="G27" s="73"/>
      <c r="H27" s="73"/>
      <c r="I27" s="73"/>
      <c r="J27" s="73"/>
    </row>
    <row r="28" spans="1:10" s="58" customFormat="1" ht="12.75" customHeight="1" x14ac:dyDescent="0.15">
      <c r="A28" s="70" t="s">
        <v>24</v>
      </c>
      <c r="B28" s="62">
        <v>138572683.59999999</v>
      </c>
      <c r="C28" s="63">
        <v>122580348.02</v>
      </c>
      <c r="D28" s="63">
        <v>9851814</v>
      </c>
      <c r="E28" s="64">
        <v>6140521.5800000001</v>
      </c>
      <c r="G28" s="73"/>
      <c r="H28" s="73"/>
      <c r="I28" s="73"/>
      <c r="J28" s="73"/>
    </row>
    <row r="29" spans="1:10" s="58" customFormat="1" ht="12.75" customHeight="1" x14ac:dyDescent="0.15">
      <c r="A29" s="70" t="s">
        <v>21</v>
      </c>
      <c r="B29" s="62">
        <v>43828452.919999994</v>
      </c>
      <c r="C29" s="63">
        <v>38927897.549999997</v>
      </c>
      <c r="D29" s="63">
        <v>4276505</v>
      </c>
      <c r="E29" s="64">
        <v>624050.37</v>
      </c>
      <c r="G29" s="73"/>
      <c r="H29" s="73"/>
      <c r="I29" s="73"/>
      <c r="J29" s="73"/>
    </row>
    <row r="30" spans="1:10" s="58" customFormat="1" ht="12.75" customHeight="1" x14ac:dyDescent="0.15">
      <c r="A30" s="70" t="s">
        <v>22</v>
      </c>
      <c r="B30" s="62">
        <v>2830599.65</v>
      </c>
      <c r="C30" s="63">
        <v>2792841.65</v>
      </c>
      <c r="D30" s="63">
        <v>34577</v>
      </c>
      <c r="E30" s="64">
        <v>3181</v>
      </c>
      <c r="G30" s="73"/>
      <c r="H30" s="73"/>
      <c r="I30" s="73"/>
      <c r="J30" s="73"/>
    </row>
    <row r="31" spans="1:10" s="58" customFormat="1" x14ac:dyDescent="0.15">
      <c r="A31" s="70" t="s">
        <v>23</v>
      </c>
      <c r="B31" s="62">
        <v>91913631.029999986</v>
      </c>
      <c r="C31" s="63">
        <v>80859608.819999993</v>
      </c>
      <c r="D31" s="63">
        <v>5540732</v>
      </c>
      <c r="E31" s="64">
        <v>5513290.21</v>
      </c>
      <c r="G31" s="73"/>
      <c r="H31" s="73"/>
      <c r="I31" s="73"/>
      <c r="J31" s="73"/>
    </row>
    <row r="32" spans="1:10" s="58" customFormat="1" ht="41.25" customHeight="1" x14ac:dyDescent="0.15">
      <c r="A32" s="71" t="s">
        <v>27</v>
      </c>
      <c r="B32" s="62">
        <v>848432</v>
      </c>
      <c r="C32" s="63">
        <v>766437</v>
      </c>
      <c r="D32" s="63">
        <v>13135</v>
      </c>
      <c r="E32" s="64">
        <v>68860</v>
      </c>
      <c r="G32" s="73"/>
      <c r="H32" s="73"/>
      <c r="I32" s="73"/>
      <c r="J32" s="73"/>
    </row>
    <row r="33" spans="1:11" s="58" customFormat="1" x14ac:dyDescent="0.15">
      <c r="A33" s="70" t="s">
        <v>28</v>
      </c>
      <c r="B33" s="62">
        <v>848432</v>
      </c>
      <c r="C33" s="63">
        <v>766437</v>
      </c>
      <c r="D33" s="63">
        <v>13135</v>
      </c>
      <c r="E33" s="64">
        <v>68860</v>
      </c>
      <c r="G33" s="73"/>
      <c r="H33" s="73"/>
      <c r="I33" s="73"/>
      <c r="J33" s="73"/>
    </row>
    <row r="34" spans="1:11" s="58" customFormat="1" ht="12.75" customHeight="1" x14ac:dyDescent="0.15">
      <c r="A34" s="70" t="s">
        <v>21</v>
      </c>
      <c r="B34" s="62">
        <v>817191</v>
      </c>
      <c r="C34" s="63">
        <v>746548</v>
      </c>
      <c r="D34" s="63">
        <v>1783</v>
      </c>
      <c r="E34" s="64">
        <v>68860</v>
      </c>
      <c r="G34" s="73"/>
      <c r="H34" s="73"/>
      <c r="I34" s="73"/>
      <c r="J34" s="73"/>
    </row>
    <row r="35" spans="1:11" s="58" customFormat="1" x14ac:dyDescent="0.15">
      <c r="A35" s="70" t="s">
        <v>22</v>
      </c>
      <c r="B35" s="62">
        <v>22966</v>
      </c>
      <c r="C35" s="63">
        <v>19889</v>
      </c>
      <c r="D35" s="63">
        <v>3077</v>
      </c>
      <c r="E35" s="64">
        <v>0</v>
      </c>
      <c r="G35" s="73"/>
      <c r="H35" s="73"/>
      <c r="I35" s="73"/>
      <c r="J35" s="73"/>
    </row>
    <row r="36" spans="1:11" s="58" customFormat="1" ht="12.75" customHeight="1" x14ac:dyDescent="0.15">
      <c r="A36" s="70" t="s">
        <v>23</v>
      </c>
      <c r="B36" s="62">
        <v>8275</v>
      </c>
      <c r="C36" s="63">
        <v>0</v>
      </c>
      <c r="D36" s="63">
        <v>8275</v>
      </c>
      <c r="E36" s="64">
        <v>0</v>
      </c>
      <c r="G36" s="73"/>
      <c r="H36" s="73"/>
      <c r="I36" s="73"/>
      <c r="J36" s="73"/>
    </row>
    <row r="37" spans="1:11" s="58" customFormat="1" ht="39" customHeight="1" x14ac:dyDescent="0.15">
      <c r="A37" s="71" t="s">
        <v>29</v>
      </c>
      <c r="B37" s="62">
        <v>2592.12</v>
      </c>
      <c r="C37" s="63">
        <v>1592.12</v>
      </c>
      <c r="D37" s="63">
        <v>0</v>
      </c>
      <c r="E37" s="64">
        <v>1000</v>
      </c>
      <c r="G37" s="73"/>
      <c r="H37" s="73"/>
      <c r="I37" s="73"/>
      <c r="J37" s="73"/>
    </row>
    <row r="38" spans="1:11" s="58" customFormat="1" x14ac:dyDescent="0.15">
      <c r="A38" s="70" t="s">
        <v>28</v>
      </c>
      <c r="B38" s="62">
        <v>2592.12</v>
      </c>
      <c r="C38" s="63">
        <v>1592.12</v>
      </c>
      <c r="D38" s="63">
        <v>0</v>
      </c>
      <c r="E38" s="64">
        <v>1000</v>
      </c>
      <c r="G38" s="73"/>
      <c r="H38" s="73"/>
      <c r="I38" s="73"/>
      <c r="J38" s="73"/>
    </row>
    <row r="39" spans="1:11" s="58" customFormat="1" x14ac:dyDescent="0.15">
      <c r="A39" s="70" t="s">
        <v>21</v>
      </c>
      <c r="B39" s="62">
        <v>2592.12</v>
      </c>
      <c r="C39" s="63">
        <v>1592.12</v>
      </c>
      <c r="D39" s="63">
        <v>0</v>
      </c>
      <c r="E39" s="64">
        <v>1000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2614.12</v>
      </c>
      <c r="C42" s="63">
        <v>697.12</v>
      </c>
      <c r="D42" s="63">
        <v>917</v>
      </c>
      <c r="E42" s="64">
        <v>1000</v>
      </c>
      <c r="G42" s="73"/>
      <c r="H42" s="73"/>
      <c r="I42" s="73"/>
      <c r="J42" s="73"/>
    </row>
    <row r="43" spans="1:11" s="58" customFormat="1" x14ac:dyDescent="0.15">
      <c r="A43" s="70" t="s">
        <v>28</v>
      </c>
      <c r="B43" s="62">
        <v>2614.12</v>
      </c>
      <c r="C43" s="63">
        <v>697.12</v>
      </c>
      <c r="D43" s="63">
        <v>917</v>
      </c>
      <c r="E43" s="64">
        <v>1000</v>
      </c>
      <c r="G43" s="73"/>
      <c r="H43" s="73"/>
      <c r="I43" s="73"/>
      <c r="J43" s="73"/>
    </row>
    <row r="44" spans="1:11" s="58" customFormat="1" x14ac:dyDescent="0.15">
      <c r="A44" s="70" t="s">
        <v>21</v>
      </c>
      <c r="B44" s="62">
        <v>1697.12</v>
      </c>
      <c r="C44" s="63">
        <v>697.12</v>
      </c>
      <c r="D44" s="63">
        <v>0</v>
      </c>
      <c r="E44" s="64">
        <v>1000</v>
      </c>
      <c r="G44" s="73"/>
      <c r="H44" s="73"/>
      <c r="I44" s="73"/>
      <c r="J44" s="73"/>
    </row>
    <row r="45" spans="1:11" s="58" customFormat="1" x14ac:dyDescent="0.15">
      <c r="A45" s="70" t="s">
        <v>22</v>
      </c>
      <c r="B45" s="62">
        <v>917</v>
      </c>
      <c r="C45" s="63">
        <v>0</v>
      </c>
      <c r="D45" s="63">
        <v>917</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7096.34</v>
      </c>
      <c r="C47" s="63">
        <v>7096.34</v>
      </c>
      <c r="D47" s="63">
        <v>0</v>
      </c>
      <c r="E47" s="64">
        <v>0</v>
      </c>
      <c r="G47" s="73"/>
      <c r="H47" s="73"/>
      <c r="I47" s="73"/>
      <c r="J47" s="73"/>
    </row>
    <row r="48" spans="1:11" s="58" customFormat="1" x14ac:dyDescent="0.15">
      <c r="A48" s="70" t="s">
        <v>28</v>
      </c>
      <c r="B48" s="62">
        <v>7096.34</v>
      </c>
      <c r="C48" s="63">
        <v>7096.34</v>
      </c>
      <c r="D48" s="63">
        <v>0</v>
      </c>
      <c r="E48" s="64">
        <v>0</v>
      </c>
      <c r="F48" s="50"/>
      <c r="G48" s="73"/>
      <c r="H48" s="73"/>
      <c r="I48" s="73"/>
      <c r="J48" s="73"/>
      <c r="K48" s="50"/>
    </row>
    <row r="49" spans="1:11" s="58" customFormat="1" x14ac:dyDescent="0.15">
      <c r="A49" s="70" t="s">
        <v>21</v>
      </c>
      <c r="B49" s="62">
        <v>7096.34</v>
      </c>
      <c r="C49" s="63">
        <v>7096.34</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841313.65999999992</v>
      </c>
      <c r="C52" s="63">
        <v>760235.65999999992</v>
      </c>
      <c r="D52" s="63">
        <v>12218</v>
      </c>
      <c r="E52" s="64">
        <v>68860</v>
      </c>
      <c r="F52" s="50"/>
      <c r="G52" s="73"/>
      <c r="H52" s="73"/>
      <c r="I52" s="73"/>
      <c r="J52" s="73"/>
      <c r="K52" s="50"/>
    </row>
    <row r="53" spans="1:11" s="58" customFormat="1" x14ac:dyDescent="0.15">
      <c r="A53" s="70" t="s">
        <v>28</v>
      </c>
      <c r="B53" s="62">
        <v>841313.65999999992</v>
      </c>
      <c r="C53" s="63">
        <v>760235.65999999992</v>
      </c>
      <c r="D53" s="63">
        <v>12218</v>
      </c>
      <c r="E53" s="64">
        <v>68860</v>
      </c>
      <c r="F53" s="50"/>
      <c r="G53" s="73"/>
      <c r="H53" s="73"/>
      <c r="I53" s="73"/>
      <c r="J53" s="73"/>
      <c r="K53" s="50"/>
    </row>
    <row r="54" spans="1:11" s="58" customFormat="1" x14ac:dyDescent="0.15">
      <c r="A54" s="70" t="s">
        <v>21</v>
      </c>
      <c r="B54" s="62">
        <v>810989.65999999992</v>
      </c>
      <c r="C54" s="63">
        <v>740346.65999999992</v>
      </c>
      <c r="D54" s="63">
        <v>1783</v>
      </c>
      <c r="E54" s="64">
        <v>68860</v>
      </c>
      <c r="F54" s="50"/>
      <c r="G54" s="73"/>
      <c r="H54" s="73"/>
      <c r="I54" s="73"/>
      <c r="J54" s="73"/>
      <c r="K54" s="50"/>
    </row>
    <row r="55" spans="1:11" s="58" customFormat="1" x14ac:dyDescent="0.15">
      <c r="A55" s="70" t="s">
        <v>22</v>
      </c>
      <c r="B55" s="62">
        <v>22049</v>
      </c>
      <c r="C55" s="63">
        <v>19889</v>
      </c>
      <c r="D55" s="63">
        <v>2160</v>
      </c>
      <c r="E55" s="64">
        <v>0</v>
      </c>
      <c r="F55" s="50"/>
      <c r="G55" s="73"/>
      <c r="H55" s="73"/>
      <c r="I55" s="73"/>
      <c r="J55" s="73"/>
      <c r="K55" s="50"/>
    </row>
    <row r="56" spans="1:11" s="58" customFormat="1" x14ac:dyDescent="0.15">
      <c r="A56" s="70" t="s">
        <v>23</v>
      </c>
      <c r="B56" s="62">
        <v>8275</v>
      </c>
      <c r="C56" s="63">
        <v>0</v>
      </c>
      <c r="D56" s="63">
        <v>8275</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841313.65999999992</v>
      </c>
      <c r="C58" s="66">
        <v>760235.65999999992</v>
      </c>
      <c r="D58" s="66">
        <v>12218</v>
      </c>
      <c r="E58" s="67">
        <v>68860</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0"/>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80</v>
      </c>
      <c r="B2" s="76"/>
      <c r="C2" s="76"/>
      <c r="D2" s="76"/>
      <c r="E2" s="76"/>
    </row>
    <row r="3" spans="1:10" ht="15" customHeight="1" thickBot="1" x14ac:dyDescent="0.2">
      <c r="A3" s="51"/>
      <c r="B3" s="52"/>
      <c r="C3" s="52"/>
      <c r="D3" s="52"/>
      <c r="E3" s="53" t="s">
        <v>0</v>
      </c>
    </row>
    <row r="4" spans="1:10" s="57" customFormat="1" ht="33" customHeight="1" thickBot="1" x14ac:dyDescent="0.2">
      <c r="A4" s="68" t="s">
        <v>68</v>
      </c>
      <c r="B4" s="54" t="s">
        <v>15</v>
      </c>
      <c r="C4" s="55" t="s">
        <v>45</v>
      </c>
      <c r="D4" s="55" t="s">
        <v>17</v>
      </c>
      <c r="E4" s="56" t="s">
        <v>18</v>
      </c>
    </row>
    <row r="5" spans="1:10" s="58" customFormat="1" ht="24.75" customHeight="1" x14ac:dyDescent="0.15">
      <c r="A5" s="69" t="s">
        <v>19</v>
      </c>
      <c r="B5" s="59">
        <v>142546717</v>
      </c>
      <c r="C5" s="60">
        <v>125759314</v>
      </c>
      <c r="D5" s="60">
        <v>10276313</v>
      </c>
      <c r="E5" s="61">
        <v>6511090</v>
      </c>
      <c r="G5" s="73"/>
      <c r="H5" s="73"/>
      <c r="I5" s="73"/>
      <c r="J5" s="73"/>
    </row>
    <row r="6" spans="1:10" s="58" customFormat="1" x14ac:dyDescent="0.15">
      <c r="A6" s="70" t="s">
        <v>20</v>
      </c>
      <c r="B6" s="62">
        <v>3974033</v>
      </c>
      <c r="C6" s="63">
        <v>3178965</v>
      </c>
      <c r="D6" s="63">
        <v>424499</v>
      </c>
      <c r="E6" s="64">
        <v>370569</v>
      </c>
      <c r="G6" s="73"/>
      <c r="H6" s="73"/>
      <c r="I6" s="73"/>
      <c r="J6" s="73"/>
    </row>
    <row r="7" spans="1:10" s="58" customFormat="1" x14ac:dyDescent="0.15">
      <c r="A7" s="70" t="s">
        <v>21</v>
      </c>
      <c r="B7" s="62">
        <v>3795160</v>
      </c>
      <c r="C7" s="63">
        <v>3053050</v>
      </c>
      <c r="D7" s="63">
        <v>390975</v>
      </c>
      <c r="E7" s="64">
        <v>351135</v>
      </c>
      <c r="G7" s="73"/>
      <c r="H7" s="73"/>
      <c r="I7" s="73"/>
      <c r="J7" s="73"/>
    </row>
    <row r="8" spans="1:10" s="58" customFormat="1" x14ac:dyDescent="0.15">
      <c r="A8" s="70" t="s">
        <v>22</v>
      </c>
      <c r="B8" s="62">
        <v>158670</v>
      </c>
      <c r="C8" s="63">
        <v>125915</v>
      </c>
      <c r="D8" s="63">
        <v>22467</v>
      </c>
      <c r="E8" s="64">
        <v>10288</v>
      </c>
      <c r="G8" s="73"/>
      <c r="H8" s="73"/>
      <c r="I8" s="73"/>
      <c r="J8" s="73"/>
    </row>
    <row r="9" spans="1:10" s="58" customFormat="1" x14ac:dyDescent="0.15">
      <c r="A9" s="70" t="s">
        <v>23</v>
      </c>
      <c r="B9" s="62">
        <v>20203</v>
      </c>
      <c r="C9" s="63">
        <v>0</v>
      </c>
      <c r="D9" s="63">
        <v>11057</v>
      </c>
      <c r="E9" s="64">
        <v>9146</v>
      </c>
      <c r="G9" s="73"/>
      <c r="H9" s="73"/>
      <c r="I9" s="73"/>
      <c r="J9" s="73"/>
    </row>
    <row r="10" spans="1:10" s="58" customFormat="1" x14ac:dyDescent="0.15">
      <c r="A10" s="70" t="s">
        <v>24</v>
      </c>
      <c r="B10" s="62">
        <v>138572684</v>
      </c>
      <c r="C10" s="63">
        <v>122580349</v>
      </c>
      <c r="D10" s="63">
        <v>9851814</v>
      </c>
      <c r="E10" s="64">
        <v>6140521</v>
      </c>
      <c r="G10" s="73"/>
      <c r="H10" s="73"/>
      <c r="I10" s="73"/>
      <c r="J10" s="73"/>
    </row>
    <row r="11" spans="1:10" s="58" customFormat="1" x14ac:dyDescent="0.15">
      <c r="A11" s="70" t="s">
        <v>21</v>
      </c>
      <c r="B11" s="62">
        <v>43828453</v>
      </c>
      <c r="C11" s="63">
        <v>38927898</v>
      </c>
      <c r="D11" s="63">
        <v>4276505</v>
      </c>
      <c r="E11" s="64">
        <v>624050</v>
      </c>
      <c r="G11" s="73"/>
      <c r="H11" s="73"/>
      <c r="I11" s="73"/>
      <c r="J11" s="73"/>
    </row>
    <row r="12" spans="1:10" s="58" customFormat="1" ht="12.75" customHeight="1" x14ac:dyDescent="0.15">
      <c r="A12" s="70" t="s">
        <v>22</v>
      </c>
      <c r="B12" s="62">
        <v>2830600</v>
      </c>
      <c r="C12" s="63">
        <v>2792842</v>
      </c>
      <c r="D12" s="63">
        <v>34577</v>
      </c>
      <c r="E12" s="64">
        <v>3181</v>
      </c>
      <c r="G12" s="73"/>
      <c r="H12" s="73"/>
      <c r="I12" s="73"/>
      <c r="J12" s="73"/>
    </row>
    <row r="13" spans="1:10" s="58" customFormat="1" ht="12.75" customHeight="1" x14ac:dyDescent="0.15">
      <c r="A13" s="70" t="s">
        <v>23</v>
      </c>
      <c r="B13" s="62">
        <v>91913631</v>
      </c>
      <c r="C13" s="63">
        <v>80859609</v>
      </c>
      <c r="D13" s="63">
        <v>5540732</v>
      </c>
      <c r="E13" s="64">
        <v>5513290</v>
      </c>
      <c r="G13" s="73"/>
      <c r="H13" s="73"/>
      <c r="I13" s="73"/>
      <c r="J13" s="73"/>
    </row>
    <row r="14" spans="1:10" s="58" customFormat="1" ht="24.75" customHeight="1" x14ac:dyDescent="0.15">
      <c r="A14" s="71" t="s">
        <v>25</v>
      </c>
      <c r="B14" s="62">
        <v>14772203</v>
      </c>
      <c r="C14" s="63">
        <v>13603979</v>
      </c>
      <c r="D14" s="63">
        <v>739570</v>
      </c>
      <c r="E14" s="64">
        <v>428654</v>
      </c>
      <c r="G14" s="73"/>
      <c r="H14" s="73"/>
      <c r="I14" s="73"/>
      <c r="J14" s="73"/>
    </row>
    <row r="15" spans="1:10" s="58" customFormat="1" x14ac:dyDescent="0.15">
      <c r="A15" s="70" t="s">
        <v>20</v>
      </c>
      <c r="B15" s="62">
        <v>350034</v>
      </c>
      <c r="C15" s="63">
        <v>166009</v>
      </c>
      <c r="D15" s="63">
        <v>17594</v>
      </c>
      <c r="E15" s="64">
        <v>166431</v>
      </c>
      <c r="G15" s="73"/>
      <c r="H15" s="73"/>
      <c r="I15" s="73"/>
      <c r="J15" s="73"/>
    </row>
    <row r="16" spans="1:10" s="58" customFormat="1" x14ac:dyDescent="0.15">
      <c r="A16" s="70" t="s">
        <v>21</v>
      </c>
      <c r="B16" s="62">
        <v>329581</v>
      </c>
      <c r="C16" s="63">
        <v>149260</v>
      </c>
      <c r="D16" s="63">
        <v>17594</v>
      </c>
      <c r="E16" s="64">
        <v>162727</v>
      </c>
      <c r="G16" s="73"/>
      <c r="H16" s="73"/>
      <c r="I16" s="73"/>
      <c r="J16" s="73"/>
    </row>
    <row r="17" spans="1:10" s="58" customFormat="1" ht="12.75" customHeight="1" x14ac:dyDescent="0.15">
      <c r="A17" s="70" t="s">
        <v>22</v>
      </c>
      <c r="B17" s="62">
        <v>16749</v>
      </c>
      <c r="C17" s="63">
        <v>16749</v>
      </c>
      <c r="D17" s="63">
        <v>0</v>
      </c>
      <c r="E17" s="64">
        <v>0</v>
      </c>
      <c r="G17" s="73"/>
      <c r="H17" s="73"/>
      <c r="I17" s="73"/>
      <c r="J17" s="73"/>
    </row>
    <row r="18" spans="1:10" s="58" customFormat="1" x14ac:dyDescent="0.15">
      <c r="A18" s="70" t="s">
        <v>23</v>
      </c>
      <c r="B18" s="62">
        <v>3704</v>
      </c>
      <c r="C18" s="63">
        <v>0</v>
      </c>
      <c r="D18" s="63">
        <v>0</v>
      </c>
      <c r="E18" s="64">
        <v>3704</v>
      </c>
      <c r="G18" s="73"/>
      <c r="H18" s="73"/>
      <c r="I18" s="73"/>
      <c r="J18" s="73"/>
    </row>
    <row r="19" spans="1:10" s="58" customFormat="1" x14ac:dyDescent="0.15">
      <c r="A19" s="70" t="s">
        <v>24</v>
      </c>
      <c r="B19" s="62">
        <v>14422169</v>
      </c>
      <c r="C19" s="63">
        <v>13437970</v>
      </c>
      <c r="D19" s="63">
        <v>721976</v>
      </c>
      <c r="E19" s="64">
        <v>262223</v>
      </c>
      <c r="G19" s="73"/>
      <c r="H19" s="73"/>
      <c r="I19" s="73"/>
      <c r="J19" s="73"/>
    </row>
    <row r="20" spans="1:10" s="58" customFormat="1" x14ac:dyDescent="0.15">
      <c r="A20" s="70" t="s">
        <v>21</v>
      </c>
      <c r="B20" s="62">
        <v>2747673</v>
      </c>
      <c r="C20" s="63">
        <v>2499455</v>
      </c>
      <c r="D20" s="63">
        <v>163527</v>
      </c>
      <c r="E20" s="64">
        <v>84691</v>
      </c>
      <c r="G20" s="73"/>
      <c r="H20" s="73"/>
      <c r="I20" s="73"/>
      <c r="J20" s="73"/>
    </row>
    <row r="21" spans="1:10" s="58" customFormat="1" x14ac:dyDescent="0.15">
      <c r="A21" s="70" t="s">
        <v>22</v>
      </c>
      <c r="B21" s="62">
        <v>110512</v>
      </c>
      <c r="C21" s="63">
        <v>104417</v>
      </c>
      <c r="D21" s="63">
        <v>5063</v>
      </c>
      <c r="E21" s="64">
        <v>1032</v>
      </c>
      <c r="G21" s="73"/>
      <c r="H21" s="73"/>
      <c r="I21" s="73"/>
      <c r="J21" s="73"/>
    </row>
    <row r="22" spans="1:10" s="58" customFormat="1" ht="12.75" customHeight="1" x14ac:dyDescent="0.15">
      <c r="A22" s="70" t="s">
        <v>23</v>
      </c>
      <c r="B22" s="62">
        <v>11563984</v>
      </c>
      <c r="C22" s="63">
        <v>10834098</v>
      </c>
      <c r="D22" s="63">
        <v>553386</v>
      </c>
      <c r="E22" s="64">
        <v>176500</v>
      </c>
      <c r="G22" s="73"/>
      <c r="H22" s="73"/>
      <c r="I22" s="73"/>
      <c r="J22" s="73"/>
    </row>
    <row r="23" spans="1:10" s="58" customFormat="1" ht="24.75" customHeight="1" x14ac:dyDescent="0.15">
      <c r="A23" s="71" t="s">
        <v>26</v>
      </c>
      <c r="B23" s="62">
        <v>144143653</v>
      </c>
      <c r="C23" s="63">
        <v>127470151</v>
      </c>
      <c r="D23" s="63">
        <v>10178799</v>
      </c>
      <c r="E23" s="64">
        <v>6494703</v>
      </c>
      <c r="G23" s="73"/>
      <c r="H23" s="73"/>
      <c r="I23" s="73"/>
      <c r="J23" s="73"/>
    </row>
    <row r="24" spans="1:10" s="58" customFormat="1" x14ac:dyDescent="0.15">
      <c r="A24" s="70" t="s">
        <v>20</v>
      </c>
      <c r="B24" s="62">
        <v>4005966</v>
      </c>
      <c r="C24" s="63">
        <v>3097320</v>
      </c>
      <c r="D24" s="63">
        <v>414957</v>
      </c>
      <c r="E24" s="64">
        <v>493689</v>
      </c>
      <c r="G24" s="73"/>
      <c r="H24" s="73"/>
      <c r="I24" s="73"/>
      <c r="J24" s="73"/>
    </row>
    <row r="25" spans="1:10" s="58" customFormat="1" ht="12.75" customHeight="1" x14ac:dyDescent="0.15">
      <c r="A25" s="70" t="s">
        <v>21</v>
      </c>
      <c r="B25" s="62">
        <v>3866642</v>
      </c>
      <c r="C25" s="63">
        <v>2987451</v>
      </c>
      <c r="D25" s="63">
        <v>393233</v>
      </c>
      <c r="E25" s="64">
        <v>485958</v>
      </c>
      <c r="G25" s="73"/>
      <c r="H25" s="73"/>
      <c r="I25" s="73"/>
      <c r="J25" s="73"/>
    </row>
    <row r="26" spans="1:10" s="58" customFormat="1" x14ac:dyDescent="0.15">
      <c r="A26" s="70" t="s">
        <v>22</v>
      </c>
      <c r="B26" s="62">
        <v>120939</v>
      </c>
      <c r="C26" s="63">
        <v>109869</v>
      </c>
      <c r="D26" s="63">
        <v>11070</v>
      </c>
      <c r="E26" s="64">
        <v>0</v>
      </c>
      <c r="G26" s="73"/>
      <c r="H26" s="73"/>
      <c r="I26" s="73"/>
      <c r="J26" s="73"/>
    </row>
    <row r="27" spans="1:10" s="58" customFormat="1" ht="12.75" customHeight="1" x14ac:dyDescent="0.15">
      <c r="A27" s="70" t="s">
        <v>23</v>
      </c>
      <c r="B27" s="62">
        <v>18385</v>
      </c>
      <c r="C27" s="63">
        <v>0</v>
      </c>
      <c r="D27" s="63">
        <v>10654</v>
      </c>
      <c r="E27" s="64">
        <v>7731</v>
      </c>
      <c r="G27" s="73"/>
      <c r="H27" s="73"/>
      <c r="I27" s="73"/>
      <c r="J27" s="73"/>
    </row>
    <row r="28" spans="1:10" s="58" customFormat="1" ht="12.75" customHeight="1" x14ac:dyDescent="0.15">
      <c r="A28" s="70" t="s">
        <v>24</v>
      </c>
      <c r="B28" s="62">
        <v>140137687</v>
      </c>
      <c r="C28" s="63">
        <v>124372831</v>
      </c>
      <c r="D28" s="63">
        <v>9763842</v>
      </c>
      <c r="E28" s="64">
        <v>6001014</v>
      </c>
      <c r="G28" s="73"/>
      <c r="H28" s="73"/>
      <c r="I28" s="73"/>
      <c r="J28" s="73"/>
    </row>
    <row r="29" spans="1:10" s="58" customFormat="1" ht="12.75" customHeight="1" x14ac:dyDescent="0.15">
      <c r="A29" s="70" t="s">
        <v>21</v>
      </c>
      <c r="B29" s="62">
        <v>44597584</v>
      </c>
      <c r="C29" s="63">
        <v>39709697</v>
      </c>
      <c r="D29" s="63">
        <v>4265229</v>
      </c>
      <c r="E29" s="64">
        <v>622658</v>
      </c>
      <c r="G29" s="73"/>
      <c r="H29" s="73"/>
      <c r="I29" s="73"/>
      <c r="J29" s="73"/>
    </row>
    <row r="30" spans="1:10" s="58" customFormat="1" ht="12.75" customHeight="1" x14ac:dyDescent="0.15">
      <c r="A30" s="70" t="s">
        <v>22</v>
      </c>
      <c r="B30" s="62">
        <v>2114510</v>
      </c>
      <c r="C30" s="63">
        <v>2073814</v>
      </c>
      <c r="D30" s="63">
        <v>37612</v>
      </c>
      <c r="E30" s="64">
        <v>3084</v>
      </c>
      <c r="G30" s="73"/>
      <c r="H30" s="73"/>
      <c r="I30" s="73"/>
      <c r="J30" s="73"/>
    </row>
    <row r="31" spans="1:10" s="58" customFormat="1" x14ac:dyDescent="0.15">
      <c r="A31" s="70" t="s">
        <v>23</v>
      </c>
      <c r="B31" s="62">
        <v>93425593</v>
      </c>
      <c r="C31" s="63">
        <v>82589320</v>
      </c>
      <c r="D31" s="63">
        <v>5461001</v>
      </c>
      <c r="E31" s="64">
        <v>5375272</v>
      </c>
      <c r="G31" s="73"/>
      <c r="H31" s="73"/>
      <c r="I31" s="73"/>
      <c r="J31" s="73"/>
    </row>
    <row r="32" spans="1:10" s="58" customFormat="1" ht="41.25" customHeight="1" x14ac:dyDescent="0.15">
      <c r="A32" s="71" t="s">
        <v>27</v>
      </c>
      <c r="B32" s="62">
        <v>811720</v>
      </c>
      <c r="C32" s="63">
        <v>730642</v>
      </c>
      <c r="D32" s="63">
        <v>12218</v>
      </c>
      <c r="E32" s="64">
        <v>68860</v>
      </c>
      <c r="G32" s="73"/>
      <c r="H32" s="73"/>
      <c r="I32" s="73"/>
      <c r="J32" s="73"/>
    </row>
    <row r="33" spans="1:11" s="58" customFormat="1" x14ac:dyDescent="0.15">
      <c r="A33" s="70" t="s">
        <v>28</v>
      </c>
      <c r="B33" s="62">
        <v>811720</v>
      </c>
      <c r="C33" s="63">
        <v>730642</v>
      </c>
      <c r="D33" s="63">
        <v>12218</v>
      </c>
      <c r="E33" s="64">
        <v>68860</v>
      </c>
      <c r="G33" s="73"/>
      <c r="H33" s="73"/>
      <c r="I33" s="73"/>
      <c r="J33" s="73"/>
    </row>
    <row r="34" spans="1:11" s="58" customFormat="1" ht="12.75" customHeight="1" x14ac:dyDescent="0.15">
      <c r="A34" s="70" t="s">
        <v>21</v>
      </c>
      <c r="B34" s="62">
        <v>781396</v>
      </c>
      <c r="C34" s="63">
        <v>710753</v>
      </c>
      <c r="D34" s="63">
        <v>1783</v>
      </c>
      <c r="E34" s="64">
        <v>68860</v>
      </c>
      <c r="G34" s="73"/>
      <c r="H34" s="73"/>
      <c r="I34" s="73"/>
      <c r="J34" s="73"/>
    </row>
    <row r="35" spans="1:11" s="58" customFormat="1" x14ac:dyDescent="0.15">
      <c r="A35" s="70" t="s">
        <v>22</v>
      </c>
      <c r="B35" s="62">
        <v>22049</v>
      </c>
      <c r="C35" s="63">
        <v>19889</v>
      </c>
      <c r="D35" s="63">
        <v>2160</v>
      </c>
      <c r="E35" s="64">
        <v>0</v>
      </c>
      <c r="G35" s="73"/>
      <c r="H35" s="73"/>
      <c r="I35" s="73"/>
      <c r="J35" s="73"/>
    </row>
    <row r="36" spans="1:11" s="58" customFormat="1" ht="12.75" customHeight="1" x14ac:dyDescent="0.15">
      <c r="A36" s="70" t="s">
        <v>23</v>
      </c>
      <c r="B36" s="62">
        <v>8275</v>
      </c>
      <c r="C36" s="63">
        <v>0</v>
      </c>
      <c r="D36" s="63">
        <v>8275</v>
      </c>
      <c r="E36" s="64">
        <v>0</v>
      </c>
      <c r="G36" s="73"/>
      <c r="H36" s="73"/>
      <c r="I36" s="73"/>
      <c r="J36" s="73"/>
    </row>
    <row r="37" spans="1:11" s="58" customFormat="1" ht="39" customHeight="1" x14ac:dyDescent="0.15">
      <c r="A37" s="71" t="s">
        <v>29</v>
      </c>
      <c r="B37" s="62">
        <v>2258</v>
      </c>
      <c r="C37" s="63">
        <v>2258</v>
      </c>
      <c r="D37" s="63">
        <v>0</v>
      </c>
      <c r="E37" s="64">
        <v>0</v>
      </c>
      <c r="G37" s="73"/>
      <c r="H37" s="73"/>
      <c r="I37" s="73"/>
      <c r="J37" s="73"/>
    </row>
    <row r="38" spans="1:11" s="58" customFormat="1" x14ac:dyDescent="0.15">
      <c r="A38" s="70" t="s">
        <v>28</v>
      </c>
      <c r="B38" s="62">
        <v>2258</v>
      </c>
      <c r="C38" s="63">
        <v>2258</v>
      </c>
      <c r="D38" s="63">
        <v>0</v>
      </c>
      <c r="E38" s="64">
        <v>0</v>
      </c>
      <c r="G38" s="73"/>
      <c r="H38" s="73"/>
      <c r="I38" s="73"/>
      <c r="J38" s="73"/>
    </row>
    <row r="39" spans="1:11" s="58" customFormat="1" x14ac:dyDescent="0.15">
      <c r="A39" s="70" t="s">
        <v>21</v>
      </c>
      <c r="B39" s="62">
        <v>2258</v>
      </c>
      <c r="C39" s="63">
        <v>2258</v>
      </c>
      <c r="D39" s="63">
        <v>0</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244</v>
      </c>
      <c r="C42" s="63">
        <v>244</v>
      </c>
      <c r="D42" s="63">
        <v>0</v>
      </c>
      <c r="E42" s="64">
        <v>0</v>
      </c>
      <c r="G42" s="73"/>
      <c r="H42" s="73"/>
      <c r="I42" s="73"/>
      <c r="J42" s="73"/>
    </row>
    <row r="43" spans="1:11" s="58" customFormat="1" x14ac:dyDescent="0.15">
      <c r="A43" s="70" t="s">
        <v>28</v>
      </c>
      <c r="B43" s="62">
        <v>244</v>
      </c>
      <c r="C43" s="63">
        <v>244</v>
      </c>
      <c r="D43" s="63">
        <v>0</v>
      </c>
      <c r="E43" s="64">
        <v>0</v>
      </c>
      <c r="G43" s="73"/>
      <c r="H43" s="73"/>
      <c r="I43" s="73"/>
      <c r="J43" s="73"/>
    </row>
    <row r="44" spans="1:11" s="58" customFormat="1" x14ac:dyDescent="0.15">
      <c r="A44" s="70" t="s">
        <v>21</v>
      </c>
      <c r="B44" s="62">
        <v>244</v>
      </c>
      <c r="C44" s="63">
        <v>244</v>
      </c>
      <c r="D44" s="63">
        <v>0</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1369</v>
      </c>
      <c r="C47" s="63">
        <v>366</v>
      </c>
      <c r="D47" s="63">
        <v>1003</v>
      </c>
      <c r="E47" s="64">
        <v>0</v>
      </c>
      <c r="G47" s="73"/>
      <c r="H47" s="73"/>
      <c r="I47" s="73"/>
      <c r="J47" s="73"/>
    </row>
    <row r="48" spans="1:11" s="58" customFormat="1" x14ac:dyDescent="0.15">
      <c r="A48" s="70" t="s">
        <v>28</v>
      </c>
      <c r="B48" s="62">
        <v>1369</v>
      </c>
      <c r="C48" s="63">
        <v>366</v>
      </c>
      <c r="D48" s="63">
        <v>1003</v>
      </c>
      <c r="E48" s="64">
        <v>0</v>
      </c>
      <c r="F48" s="50"/>
      <c r="G48" s="73"/>
      <c r="H48" s="73"/>
      <c r="I48" s="73"/>
      <c r="J48" s="73"/>
      <c r="K48" s="50"/>
    </row>
    <row r="49" spans="1:11" s="58" customFormat="1" x14ac:dyDescent="0.15">
      <c r="A49" s="70" t="s">
        <v>21</v>
      </c>
      <c r="B49" s="62">
        <v>366</v>
      </c>
      <c r="C49" s="63">
        <v>366</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1003</v>
      </c>
      <c r="C51" s="63">
        <v>0</v>
      </c>
      <c r="D51" s="63">
        <v>1003</v>
      </c>
      <c r="E51" s="64">
        <v>0</v>
      </c>
      <c r="F51" s="50"/>
      <c r="G51" s="73"/>
      <c r="H51" s="73"/>
      <c r="I51" s="73"/>
      <c r="J51" s="73"/>
      <c r="K51" s="50"/>
    </row>
    <row r="52" spans="1:11" s="58" customFormat="1" ht="33.75" x14ac:dyDescent="0.15">
      <c r="A52" s="71" t="s">
        <v>32</v>
      </c>
      <c r="B52" s="62">
        <v>812365</v>
      </c>
      <c r="C52" s="63">
        <v>732290</v>
      </c>
      <c r="D52" s="63">
        <v>11215</v>
      </c>
      <c r="E52" s="64">
        <v>68860</v>
      </c>
      <c r="F52" s="50"/>
      <c r="G52" s="73"/>
      <c r="H52" s="73"/>
      <c r="I52" s="73"/>
      <c r="J52" s="73"/>
      <c r="K52" s="50"/>
    </row>
    <row r="53" spans="1:11" s="58" customFormat="1" x14ac:dyDescent="0.15">
      <c r="A53" s="70" t="s">
        <v>28</v>
      </c>
      <c r="B53" s="62">
        <v>812365</v>
      </c>
      <c r="C53" s="63">
        <v>732290</v>
      </c>
      <c r="D53" s="63">
        <v>11215</v>
      </c>
      <c r="E53" s="64">
        <v>68860</v>
      </c>
      <c r="F53" s="50"/>
      <c r="G53" s="73"/>
      <c r="H53" s="73"/>
      <c r="I53" s="73"/>
      <c r="J53" s="73"/>
      <c r="K53" s="50"/>
    </row>
    <row r="54" spans="1:11" s="58" customFormat="1" x14ac:dyDescent="0.15">
      <c r="A54" s="70" t="s">
        <v>21</v>
      </c>
      <c r="B54" s="62">
        <v>783044</v>
      </c>
      <c r="C54" s="63">
        <v>712401</v>
      </c>
      <c r="D54" s="63">
        <v>1783</v>
      </c>
      <c r="E54" s="64">
        <v>68860</v>
      </c>
      <c r="F54" s="50"/>
      <c r="G54" s="73"/>
      <c r="H54" s="73"/>
      <c r="I54" s="73"/>
      <c r="J54" s="73"/>
      <c r="K54" s="50"/>
    </row>
    <row r="55" spans="1:11" s="58" customFormat="1" x14ac:dyDescent="0.15">
      <c r="A55" s="70" t="s">
        <v>22</v>
      </c>
      <c r="B55" s="62">
        <v>22049</v>
      </c>
      <c r="C55" s="63">
        <v>19889</v>
      </c>
      <c r="D55" s="63">
        <v>2160</v>
      </c>
      <c r="E55" s="64">
        <v>0</v>
      </c>
      <c r="F55" s="50"/>
      <c r="G55" s="73"/>
      <c r="H55" s="73"/>
      <c r="I55" s="73"/>
      <c r="J55" s="73"/>
      <c r="K55" s="50"/>
    </row>
    <row r="56" spans="1:11" s="58" customFormat="1" x14ac:dyDescent="0.15">
      <c r="A56" s="70" t="s">
        <v>23</v>
      </c>
      <c r="B56" s="62">
        <v>7272</v>
      </c>
      <c r="C56" s="63">
        <v>0</v>
      </c>
      <c r="D56" s="63">
        <v>7272</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812365</v>
      </c>
      <c r="C58" s="66">
        <v>732290</v>
      </c>
      <c r="D58" s="66">
        <v>11215</v>
      </c>
      <c r="E58" s="67">
        <v>68860</v>
      </c>
      <c r="F58" s="50"/>
      <c r="G58" s="73"/>
      <c r="H58" s="73"/>
      <c r="I58" s="73"/>
      <c r="J58" s="73"/>
      <c r="K58" s="50"/>
    </row>
    <row r="59" spans="1:11" s="58" customFormat="1" x14ac:dyDescent="0.15">
      <c r="C59" s="50"/>
      <c r="D59" s="50"/>
      <c r="E59" s="50"/>
      <c r="F59" s="50"/>
      <c r="G59" s="50"/>
      <c r="H59" s="50"/>
      <c r="I59" s="50"/>
      <c r="J59" s="50"/>
      <c r="K59" s="50"/>
    </row>
    <row r="60" spans="1:11" ht="24" customHeight="1" x14ac:dyDescent="0.15">
      <c r="A60" s="78" t="s">
        <v>81</v>
      </c>
      <c r="B60" s="78"/>
      <c r="C60" s="78"/>
      <c r="D60" s="78"/>
      <c r="E60" s="78"/>
    </row>
  </sheetData>
  <mergeCells count="2">
    <mergeCell ref="A2:E2"/>
    <mergeCell ref="A60:E6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82</v>
      </c>
      <c r="B2" s="76"/>
      <c r="C2" s="76"/>
      <c r="D2" s="76"/>
      <c r="E2" s="76"/>
    </row>
    <row r="3" spans="1:10" ht="15" customHeight="1" thickBot="1" x14ac:dyDescent="0.2">
      <c r="A3" s="51"/>
      <c r="B3" s="52"/>
      <c r="C3" s="52"/>
      <c r="D3" s="52"/>
      <c r="E3" s="53" t="s">
        <v>0</v>
      </c>
    </row>
    <row r="4" spans="1:10" s="57" customFormat="1" ht="33" customHeight="1" thickBot="1" x14ac:dyDescent="0.2">
      <c r="A4" s="68" t="s">
        <v>39</v>
      </c>
      <c r="B4" s="54" t="s">
        <v>15</v>
      </c>
      <c r="C4" s="55" t="s">
        <v>16</v>
      </c>
      <c r="D4" s="55" t="s">
        <v>17</v>
      </c>
      <c r="E4" s="56" t="s">
        <v>18</v>
      </c>
    </row>
    <row r="5" spans="1:10" s="58" customFormat="1" ht="24.75" customHeight="1" x14ac:dyDescent="0.15">
      <c r="A5" s="69" t="s">
        <v>19</v>
      </c>
      <c r="B5" s="59">
        <v>144143653</v>
      </c>
      <c r="C5" s="60">
        <v>127470151</v>
      </c>
      <c r="D5" s="60">
        <v>10178799</v>
      </c>
      <c r="E5" s="61">
        <v>6494703</v>
      </c>
      <c r="G5" s="74"/>
      <c r="H5" s="74"/>
      <c r="I5" s="74"/>
      <c r="J5" s="74"/>
    </row>
    <row r="6" spans="1:10" s="58" customFormat="1" x14ac:dyDescent="0.15">
      <c r="A6" s="70" t="s">
        <v>20</v>
      </c>
      <c r="B6" s="62">
        <v>4005966</v>
      </c>
      <c r="C6" s="63">
        <v>3097320</v>
      </c>
      <c r="D6" s="63">
        <v>414957</v>
      </c>
      <c r="E6" s="64">
        <v>493689</v>
      </c>
      <c r="G6" s="74"/>
      <c r="H6" s="74"/>
      <c r="I6" s="74"/>
      <c r="J6" s="74"/>
    </row>
    <row r="7" spans="1:10" s="58" customFormat="1" x14ac:dyDescent="0.15">
      <c r="A7" s="70" t="s">
        <v>21</v>
      </c>
      <c r="B7" s="62">
        <v>3866642</v>
      </c>
      <c r="C7" s="63">
        <v>2987451</v>
      </c>
      <c r="D7" s="63">
        <v>393233</v>
      </c>
      <c r="E7" s="64">
        <v>485958</v>
      </c>
      <c r="G7" s="74"/>
      <c r="H7" s="74"/>
      <c r="I7" s="74"/>
      <c r="J7" s="74"/>
    </row>
    <row r="8" spans="1:10" s="58" customFormat="1" x14ac:dyDescent="0.15">
      <c r="A8" s="70" t="s">
        <v>22</v>
      </c>
      <c r="B8" s="62">
        <v>120939</v>
      </c>
      <c r="C8" s="63">
        <v>109869</v>
      </c>
      <c r="D8" s="63">
        <v>11070</v>
      </c>
      <c r="E8" s="64">
        <v>0</v>
      </c>
      <c r="G8" s="74"/>
      <c r="H8" s="74"/>
      <c r="I8" s="74"/>
      <c r="J8" s="74"/>
    </row>
    <row r="9" spans="1:10" s="58" customFormat="1" x14ac:dyDescent="0.15">
      <c r="A9" s="70" t="s">
        <v>23</v>
      </c>
      <c r="B9" s="62">
        <v>18385</v>
      </c>
      <c r="C9" s="63">
        <v>0</v>
      </c>
      <c r="D9" s="63">
        <v>10654</v>
      </c>
      <c r="E9" s="64">
        <v>7731</v>
      </c>
      <c r="G9" s="74"/>
      <c r="H9" s="74"/>
      <c r="I9" s="74"/>
      <c r="J9" s="74"/>
    </row>
    <row r="10" spans="1:10" s="58" customFormat="1" x14ac:dyDescent="0.15">
      <c r="A10" s="70" t="s">
        <v>24</v>
      </c>
      <c r="B10" s="62">
        <v>140137687</v>
      </c>
      <c r="C10" s="63">
        <v>124372831</v>
      </c>
      <c r="D10" s="63">
        <v>9763842</v>
      </c>
      <c r="E10" s="64">
        <v>6001014</v>
      </c>
      <c r="G10" s="74"/>
      <c r="H10" s="74"/>
      <c r="I10" s="74"/>
      <c r="J10" s="74"/>
    </row>
    <row r="11" spans="1:10" s="58" customFormat="1" x14ac:dyDescent="0.15">
      <c r="A11" s="70" t="s">
        <v>21</v>
      </c>
      <c r="B11" s="62">
        <v>44597584</v>
      </c>
      <c r="C11" s="63">
        <v>39709697</v>
      </c>
      <c r="D11" s="63">
        <v>4265229</v>
      </c>
      <c r="E11" s="64">
        <v>622658</v>
      </c>
      <c r="G11" s="74"/>
      <c r="H11" s="74"/>
      <c r="I11" s="74"/>
      <c r="J11" s="74"/>
    </row>
    <row r="12" spans="1:10" s="58" customFormat="1" ht="12.75" customHeight="1" x14ac:dyDescent="0.15">
      <c r="A12" s="70" t="s">
        <v>22</v>
      </c>
      <c r="B12" s="62">
        <v>2114510</v>
      </c>
      <c r="C12" s="63">
        <v>2073814</v>
      </c>
      <c r="D12" s="63">
        <v>37612</v>
      </c>
      <c r="E12" s="64">
        <v>3084</v>
      </c>
      <c r="G12" s="74"/>
      <c r="H12" s="74"/>
      <c r="I12" s="74"/>
      <c r="J12" s="74"/>
    </row>
    <row r="13" spans="1:10" s="58" customFormat="1" ht="12.75" customHeight="1" x14ac:dyDescent="0.15">
      <c r="A13" s="70" t="s">
        <v>23</v>
      </c>
      <c r="B13" s="62">
        <v>93425593</v>
      </c>
      <c r="C13" s="63">
        <v>82589320</v>
      </c>
      <c r="D13" s="63">
        <v>5461001</v>
      </c>
      <c r="E13" s="64">
        <v>5375272</v>
      </c>
      <c r="G13" s="74"/>
      <c r="H13" s="74"/>
      <c r="I13" s="74"/>
      <c r="J13" s="74"/>
    </row>
    <row r="14" spans="1:10" s="58" customFormat="1" ht="24.75" customHeight="1" x14ac:dyDescent="0.15">
      <c r="A14" s="71" t="s">
        <v>25</v>
      </c>
      <c r="B14" s="62">
        <v>15231967</v>
      </c>
      <c r="C14" s="63">
        <v>13684545</v>
      </c>
      <c r="D14" s="63">
        <v>1278314</v>
      </c>
      <c r="E14" s="64">
        <v>269108</v>
      </c>
      <c r="G14" s="74"/>
      <c r="H14" s="74"/>
      <c r="I14" s="74"/>
      <c r="J14" s="74"/>
    </row>
    <row r="15" spans="1:10" s="58" customFormat="1" x14ac:dyDescent="0.15">
      <c r="A15" s="70" t="s">
        <v>20</v>
      </c>
      <c r="B15" s="62">
        <v>611541</v>
      </c>
      <c r="C15" s="63">
        <v>538757</v>
      </c>
      <c r="D15" s="63">
        <v>27922</v>
      </c>
      <c r="E15" s="64">
        <v>44862</v>
      </c>
      <c r="G15" s="74"/>
      <c r="H15" s="74"/>
      <c r="I15" s="74"/>
      <c r="J15" s="74"/>
    </row>
    <row r="16" spans="1:10" s="58" customFormat="1" x14ac:dyDescent="0.15">
      <c r="A16" s="70" t="s">
        <v>21</v>
      </c>
      <c r="B16" s="62">
        <v>215050</v>
      </c>
      <c r="C16" s="63">
        <v>151355</v>
      </c>
      <c r="D16" s="63">
        <v>23072</v>
      </c>
      <c r="E16" s="64">
        <v>40623</v>
      </c>
      <c r="G16" s="74"/>
      <c r="H16" s="74"/>
      <c r="I16" s="74"/>
      <c r="J16" s="74"/>
    </row>
    <row r="17" spans="1:10" s="58" customFormat="1" ht="12.75" customHeight="1" x14ac:dyDescent="0.15">
      <c r="A17" s="70" t="s">
        <v>22</v>
      </c>
      <c r="B17" s="62">
        <v>387402</v>
      </c>
      <c r="C17" s="63">
        <v>387402</v>
      </c>
      <c r="D17" s="63">
        <v>0</v>
      </c>
      <c r="E17" s="64">
        <v>0</v>
      </c>
      <c r="G17" s="74"/>
      <c r="H17" s="74"/>
      <c r="I17" s="74"/>
      <c r="J17" s="74"/>
    </row>
    <row r="18" spans="1:10" s="58" customFormat="1" x14ac:dyDescent="0.15">
      <c r="A18" s="70" t="s">
        <v>23</v>
      </c>
      <c r="B18" s="62">
        <v>9089</v>
      </c>
      <c r="C18" s="63">
        <v>0</v>
      </c>
      <c r="D18" s="63">
        <v>4850</v>
      </c>
      <c r="E18" s="64">
        <v>4239</v>
      </c>
      <c r="G18" s="74"/>
      <c r="H18" s="74"/>
      <c r="I18" s="74"/>
      <c r="J18" s="74"/>
    </row>
    <row r="19" spans="1:10" s="58" customFormat="1" x14ac:dyDescent="0.15">
      <c r="A19" s="70" t="s">
        <v>24</v>
      </c>
      <c r="B19" s="62">
        <v>14620426</v>
      </c>
      <c r="C19" s="63">
        <v>13145788</v>
      </c>
      <c r="D19" s="63">
        <v>1250392</v>
      </c>
      <c r="E19" s="64">
        <v>224246</v>
      </c>
      <c r="G19" s="74"/>
      <c r="H19" s="74"/>
      <c r="I19" s="74"/>
      <c r="J19" s="74"/>
    </row>
    <row r="20" spans="1:10" s="58" customFormat="1" x14ac:dyDescent="0.15">
      <c r="A20" s="70" t="s">
        <v>21</v>
      </c>
      <c r="B20" s="62">
        <v>2014154</v>
      </c>
      <c r="C20" s="63">
        <v>1592048</v>
      </c>
      <c r="D20" s="63">
        <v>397124</v>
      </c>
      <c r="E20" s="64">
        <v>24982</v>
      </c>
      <c r="G20" s="74"/>
      <c r="H20" s="74"/>
      <c r="I20" s="74"/>
      <c r="J20" s="74"/>
    </row>
    <row r="21" spans="1:10" s="58" customFormat="1" x14ac:dyDescent="0.15">
      <c r="A21" s="70" t="s">
        <v>22</v>
      </c>
      <c r="B21" s="62">
        <v>534457</v>
      </c>
      <c r="C21" s="63">
        <v>530296</v>
      </c>
      <c r="D21" s="63">
        <v>2954</v>
      </c>
      <c r="E21" s="64">
        <v>1207</v>
      </c>
      <c r="G21" s="74"/>
      <c r="H21" s="74"/>
      <c r="I21" s="74"/>
      <c r="J21" s="74"/>
    </row>
    <row r="22" spans="1:10" s="58" customFormat="1" ht="12.75" customHeight="1" x14ac:dyDescent="0.15">
      <c r="A22" s="70" t="s">
        <v>23</v>
      </c>
      <c r="B22" s="62">
        <v>12071815</v>
      </c>
      <c r="C22" s="63">
        <v>11023444</v>
      </c>
      <c r="D22" s="63">
        <v>850314</v>
      </c>
      <c r="E22" s="64">
        <v>198057</v>
      </c>
      <c r="G22" s="74"/>
      <c r="H22" s="74"/>
      <c r="I22" s="74"/>
      <c r="J22" s="74"/>
    </row>
    <row r="23" spans="1:10" s="58" customFormat="1" ht="24.75" customHeight="1" x14ac:dyDescent="0.15">
      <c r="A23" s="71" t="s">
        <v>26</v>
      </c>
      <c r="B23" s="62">
        <v>143638277</v>
      </c>
      <c r="C23" s="63">
        <v>126521257</v>
      </c>
      <c r="D23" s="63">
        <v>10629841</v>
      </c>
      <c r="E23" s="64">
        <v>6487179</v>
      </c>
      <c r="G23" s="74"/>
      <c r="H23" s="74"/>
      <c r="I23" s="74"/>
      <c r="J23" s="74"/>
    </row>
    <row r="24" spans="1:10" s="58" customFormat="1" x14ac:dyDescent="0.15">
      <c r="A24" s="70" t="s">
        <v>20</v>
      </c>
      <c r="B24" s="62">
        <v>3989004</v>
      </c>
      <c r="C24" s="63">
        <v>3044930</v>
      </c>
      <c r="D24" s="63">
        <v>427993</v>
      </c>
      <c r="E24" s="64">
        <v>516081</v>
      </c>
      <c r="G24" s="74"/>
      <c r="H24" s="74"/>
      <c r="I24" s="74"/>
      <c r="J24" s="74"/>
    </row>
    <row r="25" spans="1:10" s="58" customFormat="1" ht="12.75" customHeight="1" x14ac:dyDescent="0.15">
      <c r="A25" s="70" t="s">
        <v>21</v>
      </c>
      <c r="B25" s="62">
        <v>3851573</v>
      </c>
      <c r="C25" s="63">
        <v>2935054</v>
      </c>
      <c r="D25" s="63">
        <v>406742</v>
      </c>
      <c r="E25" s="64">
        <v>509777</v>
      </c>
      <c r="G25" s="74"/>
      <c r="H25" s="74"/>
      <c r="I25" s="74"/>
      <c r="J25" s="74"/>
    </row>
    <row r="26" spans="1:10" s="58" customFormat="1" x14ac:dyDescent="0.15">
      <c r="A26" s="70" t="s">
        <v>22</v>
      </c>
      <c r="B26" s="62">
        <v>120948</v>
      </c>
      <c r="C26" s="63">
        <v>109876</v>
      </c>
      <c r="D26" s="63">
        <v>11072</v>
      </c>
      <c r="E26" s="64">
        <v>0</v>
      </c>
      <c r="G26" s="74"/>
      <c r="H26" s="74"/>
      <c r="I26" s="74"/>
      <c r="J26" s="74"/>
    </row>
    <row r="27" spans="1:10" s="58" customFormat="1" ht="12.75" customHeight="1" x14ac:dyDescent="0.15">
      <c r="A27" s="70" t="s">
        <v>23</v>
      </c>
      <c r="B27" s="62">
        <v>16483</v>
      </c>
      <c r="C27" s="63">
        <v>0</v>
      </c>
      <c r="D27" s="63">
        <v>10179</v>
      </c>
      <c r="E27" s="64">
        <v>6304</v>
      </c>
      <c r="G27" s="74"/>
      <c r="H27" s="74"/>
      <c r="I27" s="74"/>
      <c r="J27" s="74"/>
    </row>
    <row r="28" spans="1:10" s="58" customFormat="1" ht="12.75" customHeight="1" x14ac:dyDescent="0.15">
      <c r="A28" s="70" t="s">
        <v>24</v>
      </c>
      <c r="B28" s="62">
        <v>139649273</v>
      </c>
      <c r="C28" s="63">
        <v>123476327</v>
      </c>
      <c r="D28" s="63">
        <v>10201848</v>
      </c>
      <c r="E28" s="64">
        <v>5971098</v>
      </c>
      <c r="G28" s="74"/>
      <c r="H28" s="74"/>
      <c r="I28" s="74"/>
      <c r="J28" s="74"/>
    </row>
    <row r="29" spans="1:10" s="58" customFormat="1" ht="12.75" customHeight="1" x14ac:dyDescent="0.15">
      <c r="A29" s="70" t="s">
        <v>21</v>
      </c>
      <c r="B29" s="62">
        <v>44952485</v>
      </c>
      <c r="C29" s="63">
        <v>39947065</v>
      </c>
      <c r="D29" s="63">
        <v>4377527</v>
      </c>
      <c r="E29" s="64">
        <v>627893</v>
      </c>
      <c r="G29" s="74"/>
      <c r="H29" s="74"/>
      <c r="I29" s="74"/>
      <c r="J29" s="74"/>
    </row>
    <row r="30" spans="1:10" s="58" customFormat="1" ht="12.75" customHeight="1" x14ac:dyDescent="0.15">
      <c r="A30" s="70" t="s">
        <v>22</v>
      </c>
      <c r="B30" s="62">
        <v>1971199</v>
      </c>
      <c r="C30" s="63">
        <v>1944703</v>
      </c>
      <c r="D30" s="63">
        <v>23168</v>
      </c>
      <c r="E30" s="64">
        <v>3328</v>
      </c>
      <c r="G30" s="74"/>
      <c r="H30" s="74"/>
      <c r="I30" s="74"/>
      <c r="J30" s="74"/>
    </row>
    <row r="31" spans="1:10" s="58" customFormat="1" x14ac:dyDescent="0.15">
      <c r="A31" s="70" t="s">
        <v>23</v>
      </c>
      <c r="B31" s="62">
        <v>92725589</v>
      </c>
      <c r="C31" s="63">
        <v>81584559</v>
      </c>
      <c r="D31" s="63">
        <v>5801153</v>
      </c>
      <c r="E31" s="64">
        <v>5339877</v>
      </c>
      <c r="G31" s="74"/>
      <c r="H31" s="74"/>
      <c r="I31" s="74"/>
      <c r="J31" s="74"/>
    </row>
    <row r="32" spans="1:10" s="58" customFormat="1" ht="39" customHeight="1" x14ac:dyDescent="0.15">
      <c r="A32" s="71" t="s">
        <v>27</v>
      </c>
      <c r="B32" s="62">
        <v>812365</v>
      </c>
      <c r="C32" s="63">
        <v>732290</v>
      </c>
      <c r="D32" s="63">
        <v>11215</v>
      </c>
      <c r="E32" s="64">
        <v>68860</v>
      </c>
      <c r="G32" s="74"/>
      <c r="H32" s="74"/>
      <c r="I32" s="74"/>
      <c r="J32" s="74"/>
    </row>
    <row r="33" spans="1:11" s="58" customFormat="1" x14ac:dyDescent="0.15">
      <c r="A33" s="70" t="s">
        <v>28</v>
      </c>
      <c r="B33" s="62">
        <v>812365</v>
      </c>
      <c r="C33" s="63">
        <v>732290</v>
      </c>
      <c r="D33" s="63">
        <v>11215</v>
      </c>
      <c r="E33" s="64">
        <v>68860</v>
      </c>
      <c r="G33" s="74"/>
      <c r="H33" s="74"/>
      <c r="I33" s="74"/>
      <c r="J33" s="74"/>
    </row>
    <row r="34" spans="1:11" s="58" customFormat="1" ht="12.75" customHeight="1" x14ac:dyDescent="0.15">
      <c r="A34" s="70" t="s">
        <v>21</v>
      </c>
      <c r="B34" s="62">
        <v>783044</v>
      </c>
      <c r="C34" s="63">
        <v>712401</v>
      </c>
      <c r="D34" s="63">
        <v>1783</v>
      </c>
      <c r="E34" s="64">
        <v>68860</v>
      </c>
      <c r="G34" s="74"/>
      <c r="H34" s="74"/>
      <c r="I34" s="74"/>
      <c r="J34" s="74"/>
    </row>
    <row r="35" spans="1:11" s="58" customFormat="1" x14ac:dyDescent="0.15">
      <c r="A35" s="70" t="s">
        <v>22</v>
      </c>
      <c r="B35" s="62">
        <v>22049</v>
      </c>
      <c r="C35" s="63">
        <v>19889</v>
      </c>
      <c r="D35" s="63">
        <v>2160</v>
      </c>
      <c r="E35" s="64">
        <v>0</v>
      </c>
      <c r="G35" s="74"/>
      <c r="H35" s="74"/>
      <c r="I35" s="74"/>
      <c r="J35" s="74"/>
    </row>
    <row r="36" spans="1:11" s="58" customFormat="1" ht="12.75" customHeight="1" x14ac:dyDescent="0.15">
      <c r="A36" s="70" t="s">
        <v>23</v>
      </c>
      <c r="B36" s="62">
        <v>7272</v>
      </c>
      <c r="C36" s="63">
        <v>0</v>
      </c>
      <c r="D36" s="63">
        <v>7272</v>
      </c>
      <c r="E36" s="64">
        <v>0</v>
      </c>
      <c r="G36" s="74"/>
      <c r="H36" s="74"/>
      <c r="I36" s="74"/>
      <c r="J36" s="74"/>
    </row>
    <row r="37" spans="1:11" s="58" customFormat="1" ht="39" customHeight="1" x14ac:dyDescent="0.15">
      <c r="A37" s="71" t="s">
        <v>29</v>
      </c>
      <c r="B37" s="62">
        <v>20227</v>
      </c>
      <c r="C37" s="63">
        <v>18195</v>
      </c>
      <c r="D37" s="63">
        <v>2032</v>
      </c>
      <c r="E37" s="64">
        <v>0</v>
      </c>
      <c r="G37" s="74"/>
      <c r="H37" s="74"/>
      <c r="I37" s="74"/>
      <c r="J37" s="74"/>
    </row>
    <row r="38" spans="1:11" s="58" customFormat="1" x14ac:dyDescent="0.15">
      <c r="A38" s="70" t="s">
        <v>28</v>
      </c>
      <c r="B38" s="62">
        <v>20227</v>
      </c>
      <c r="C38" s="63">
        <v>18195</v>
      </c>
      <c r="D38" s="63">
        <v>2032</v>
      </c>
      <c r="E38" s="64">
        <v>0</v>
      </c>
      <c r="G38" s="74"/>
      <c r="H38" s="74"/>
      <c r="I38" s="74"/>
      <c r="J38" s="74"/>
    </row>
    <row r="39" spans="1:11" s="58" customFormat="1" x14ac:dyDescent="0.15">
      <c r="A39" s="70" t="s">
        <v>21</v>
      </c>
      <c r="B39" s="62">
        <v>18225</v>
      </c>
      <c r="C39" s="63">
        <v>18195</v>
      </c>
      <c r="D39" s="63">
        <v>30</v>
      </c>
      <c r="E39" s="64">
        <v>0</v>
      </c>
      <c r="G39" s="74"/>
      <c r="H39" s="74"/>
      <c r="I39" s="74"/>
      <c r="J39" s="74"/>
    </row>
    <row r="40" spans="1:11" s="58" customFormat="1" x14ac:dyDescent="0.15">
      <c r="A40" s="70" t="s">
        <v>22</v>
      </c>
      <c r="B40" s="62">
        <v>0</v>
      </c>
      <c r="C40" s="63">
        <v>0</v>
      </c>
      <c r="D40" s="63">
        <v>0</v>
      </c>
      <c r="E40" s="64">
        <v>0</v>
      </c>
      <c r="G40" s="74"/>
      <c r="H40" s="74"/>
      <c r="I40" s="74"/>
      <c r="J40" s="74"/>
    </row>
    <row r="41" spans="1:11" s="58" customFormat="1" x14ac:dyDescent="0.15">
      <c r="A41" s="70" t="s">
        <v>23</v>
      </c>
      <c r="B41" s="62">
        <v>2002</v>
      </c>
      <c r="C41" s="63">
        <v>0</v>
      </c>
      <c r="D41" s="63">
        <v>2002</v>
      </c>
      <c r="E41" s="64">
        <v>0</v>
      </c>
      <c r="G41" s="74"/>
      <c r="H41" s="74"/>
      <c r="I41" s="74"/>
      <c r="J41" s="74"/>
    </row>
    <row r="42" spans="1:11" s="58" customFormat="1" ht="53.25" customHeight="1" x14ac:dyDescent="0.15">
      <c r="A42" s="71" t="s">
        <v>30</v>
      </c>
      <c r="B42" s="62">
        <v>372</v>
      </c>
      <c r="C42" s="63">
        <v>342</v>
      </c>
      <c r="D42" s="63">
        <v>30</v>
      </c>
      <c r="E42" s="64">
        <v>0</v>
      </c>
      <c r="G42" s="74"/>
      <c r="H42" s="74"/>
      <c r="I42" s="74"/>
      <c r="J42" s="74"/>
    </row>
    <row r="43" spans="1:11" s="58" customFormat="1" x14ac:dyDescent="0.15">
      <c r="A43" s="70" t="s">
        <v>28</v>
      </c>
      <c r="B43" s="62">
        <v>372</v>
      </c>
      <c r="C43" s="63">
        <v>342</v>
      </c>
      <c r="D43" s="63">
        <v>30</v>
      </c>
      <c r="E43" s="64">
        <v>0</v>
      </c>
      <c r="G43" s="74"/>
      <c r="H43" s="74"/>
      <c r="I43" s="74"/>
      <c r="J43" s="74"/>
    </row>
    <row r="44" spans="1:11" s="58" customFormat="1" x14ac:dyDescent="0.15">
      <c r="A44" s="70" t="s">
        <v>21</v>
      </c>
      <c r="B44" s="62">
        <v>372</v>
      </c>
      <c r="C44" s="63">
        <v>342</v>
      </c>
      <c r="D44" s="63">
        <v>30</v>
      </c>
      <c r="E44" s="64">
        <v>0</v>
      </c>
      <c r="G44" s="74"/>
      <c r="H44" s="74"/>
      <c r="I44" s="74"/>
      <c r="J44" s="74"/>
    </row>
    <row r="45" spans="1:11" s="58" customFormat="1" x14ac:dyDescent="0.15">
      <c r="A45" s="70" t="s">
        <v>22</v>
      </c>
      <c r="B45" s="62">
        <v>0</v>
      </c>
      <c r="C45" s="63">
        <v>0</v>
      </c>
      <c r="D45" s="63">
        <v>0</v>
      </c>
      <c r="E45" s="64">
        <v>0</v>
      </c>
      <c r="G45" s="74"/>
      <c r="H45" s="74"/>
      <c r="I45" s="74"/>
      <c r="J45" s="74"/>
    </row>
    <row r="46" spans="1:11" s="58" customFormat="1" x14ac:dyDescent="0.15">
      <c r="A46" s="70" t="s">
        <v>23</v>
      </c>
      <c r="B46" s="62">
        <v>0</v>
      </c>
      <c r="C46" s="63">
        <v>0</v>
      </c>
      <c r="D46" s="63">
        <v>0</v>
      </c>
      <c r="E46" s="64">
        <v>0</v>
      </c>
      <c r="G46" s="74"/>
      <c r="H46" s="74"/>
      <c r="I46" s="74"/>
      <c r="J46" s="74"/>
    </row>
    <row r="47" spans="1:11" s="58" customFormat="1" ht="45" x14ac:dyDescent="0.15">
      <c r="A47" s="71" t="s">
        <v>31</v>
      </c>
      <c r="B47" s="62">
        <v>4345</v>
      </c>
      <c r="C47" s="63">
        <v>127</v>
      </c>
      <c r="D47" s="63">
        <v>4029</v>
      </c>
      <c r="E47" s="64">
        <v>189</v>
      </c>
      <c r="G47" s="74"/>
      <c r="H47" s="74"/>
      <c r="I47" s="74"/>
      <c r="J47" s="74"/>
    </row>
    <row r="48" spans="1:11" s="58" customFormat="1" x14ac:dyDescent="0.15">
      <c r="A48" s="70" t="s">
        <v>28</v>
      </c>
      <c r="B48" s="62">
        <v>4345</v>
      </c>
      <c r="C48" s="63">
        <v>127</v>
      </c>
      <c r="D48" s="63">
        <v>4029</v>
      </c>
      <c r="E48" s="64">
        <v>189</v>
      </c>
      <c r="F48" s="50"/>
      <c r="G48" s="74"/>
      <c r="H48" s="74"/>
      <c r="I48" s="74"/>
      <c r="J48" s="74"/>
      <c r="K48" s="50"/>
    </row>
    <row r="49" spans="1:11" s="58" customFormat="1" x14ac:dyDescent="0.15">
      <c r="A49" s="70" t="s">
        <v>21</v>
      </c>
      <c r="B49" s="62">
        <v>316</v>
      </c>
      <c r="C49" s="63">
        <v>127</v>
      </c>
      <c r="D49" s="63">
        <v>0</v>
      </c>
      <c r="E49" s="64">
        <v>189</v>
      </c>
      <c r="F49" s="50"/>
      <c r="G49" s="74"/>
      <c r="H49" s="74"/>
      <c r="I49" s="74"/>
      <c r="J49" s="74"/>
      <c r="K49" s="50"/>
    </row>
    <row r="50" spans="1:11" s="58" customFormat="1" x14ac:dyDescent="0.15">
      <c r="A50" s="70" t="s">
        <v>22</v>
      </c>
      <c r="B50" s="62">
        <v>0</v>
      </c>
      <c r="C50" s="63">
        <v>0</v>
      </c>
      <c r="D50" s="63">
        <v>0</v>
      </c>
      <c r="E50" s="64">
        <v>0</v>
      </c>
      <c r="F50" s="50"/>
      <c r="G50" s="74"/>
      <c r="H50" s="74"/>
      <c r="I50" s="74"/>
      <c r="J50" s="74"/>
      <c r="K50" s="50"/>
    </row>
    <row r="51" spans="1:11" s="58" customFormat="1" x14ac:dyDescent="0.15">
      <c r="A51" s="70" t="s">
        <v>23</v>
      </c>
      <c r="B51" s="62">
        <v>4029</v>
      </c>
      <c r="C51" s="63">
        <v>0</v>
      </c>
      <c r="D51" s="63">
        <v>4029</v>
      </c>
      <c r="E51" s="64">
        <v>0</v>
      </c>
      <c r="F51" s="50"/>
      <c r="G51" s="74"/>
      <c r="H51" s="74"/>
      <c r="I51" s="74"/>
      <c r="J51" s="74"/>
      <c r="K51" s="50"/>
    </row>
    <row r="52" spans="1:11" s="58" customFormat="1" ht="33.75" x14ac:dyDescent="0.15">
      <c r="A52" s="71" t="s">
        <v>32</v>
      </c>
      <c r="B52" s="62">
        <v>827875</v>
      </c>
      <c r="C52" s="63">
        <v>750016</v>
      </c>
      <c r="D52" s="63">
        <v>9188</v>
      </c>
      <c r="E52" s="64">
        <v>68671</v>
      </c>
      <c r="F52" s="50"/>
      <c r="G52" s="74"/>
      <c r="H52" s="74"/>
      <c r="I52" s="74"/>
      <c r="J52" s="74"/>
      <c r="K52" s="50"/>
    </row>
    <row r="53" spans="1:11" s="58" customFormat="1" x14ac:dyDescent="0.15">
      <c r="A53" s="70" t="s">
        <v>28</v>
      </c>
      <c r="B53" s="62">
        <v>827875</v>
      </c>
      <c r="C53" s="63">
        <v>750016</v>
      </c>
      <c r="D53" s="63">
        <v>9188</v>
      </c>
      <c r="E53" s="64">
        <v>68671</v>
      </c>
      <c r="F53" s="50"/>
      <c r="G53" s="74"/>
      <c r="H53" s="74"/>
      <c r="I53" s="74"/>
      <c r="J53" s="74"/>
      <c r="K53" s="50"/>
    </row>
    <row r="54" spans="1:11" s="58" customFormat="1" x14ac:dyDescent="0.15">
      <c r="A54" s="70" t="s">
        <v>21</v>
      </c>
      <c r="B54" s="62">
        <v>800581</v>
      </c>
      <c r="C54" s="63">
        <v>730127</v>
      </c>
      <c r="D54" s="63">
        <v>1783</v>
      </c>
      <c r="E54" s="64">
        <v>68671</v>
      </c>
      <c r="F54" s="50"/>
      <c r="G54" s="74"/>
      <c r="H54" s="74"/>
      <c r="I54" s="74"/>
      <c r="J54" s="74"/>
      <c r="K54" s="50"/>
    </row>
    <row r="55" spans="1:11" s="58" customFormat="1" x14ac:dyDescent="0.15">
      <c r="A55" s="70" t="s">
        <v>22</v>
      </c>
      <c r="B55" s="62">
        <v>22049</v>
      </c>
      <c r="C55" s="63">
        <v>19889</v>
      </c>
      <c r="D55" s="63">
        <v>2160</v>
      </c>
      <c r="E55" s="64">
        <v>0</v>
      </c>
      <c r="F55" s="50"/>
      <c r="G55" s="74"/>
      <c r="H55" s="74"/>
      <c r="I55" s="74"/>
      <c r="J55" s="74"/>
      <c r="K55" s="50"/>
    </row>
    <row r="56" spans="1:11" s="58" customFormat="1" x14ac:dyDescent="0.15">
      <c r="A56" s="70" t="s">
        <v>23</v>
      </c>
      <c r="B56" s="62">
        <v>5245</v>
      </c>
      <c r="C56" s="63">
        <v>0</v>
      </c>
      <c r="D56" s="63">
        <v>5245</v>
      </c>
      <c r="E56" s="64">
        <v>0</v>
      </c>
      <c r="F56" s="50"/>
      <c r="G56" s="74"/>
      <c r="H56" s="74"/>
      <c r="I56" s="74"/>
      <c r="J56" s="74"/>
      <c r="K56" s="50"/>
    </row>
    <row r="57" spans="1:11" s="58" customFormat="1" ht="15" customHeight="1" x14ac:dyDescent="0.15">
      <c r="A57" s="71" t="s">
        <v>33</v>
      </c>
      <c r="B57" s="62">
        <v>0</v>
      </c>
      <c r="C57" s="63">
        <v>0</v>
      </c>
      <c r="D57" s="63">
        <v>0</v>
      </c>
      <c r="E57" s="64">
        <v>0</v>
      </c>
      <c r="F57" s="50"/>
      <c r="G57" s="74"/>
      <c r="H57" s="74"/>
      <c r="I57" s="74"/>
      <c r="J57" s="74"/>
      <c r="K57" s="50"/>
    </row>
    <row r="58" spans="1:11" s="58" customFormat="1" ht="48" customHeight="1" thickBot="1" x14ac:dyDescent="0.2">
      <c r="A58" s="72" t="s">
        <v>34</v>
      </c>
      <c r="B58" s="65">
        <v>827875</v>
      </c>
      <c r="C58" s="66">
        <v>750016</v>
      </c>
      <c r="D58" s="66">
        <v>9188</v>
      </c>
      <c r="E58" s="67">
        <v>68671</v>
      </c>
      <c r="F58" s="50"/>
      <c r="G58" s="74"/>
      <c r="H58" s="74"/>
      <c r="I58" s="74"/>
      <c r="J58" s="74"/>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83</v>
      </c>
      <c r="B2" s="76"/>
      <c r="C2" s="76"/>
      <c r="D2" s="76"/>
      <c r="E2" s="76"/>
    </row>
    <row r="3" spans="1:10" ht="15" customHeight="1" thickBot="1" x14ac:dyDescent="0.2">
      <c r="A3" s="51"/>
      <c r="B3" s="52"/>
      <c r="C3" s="52"/>
      <c r="D3" s="52"/>
      <c r="E3" s="53" t="s">
        <v>0</v>
      </c>
    </row>
    <row r="4" spans="1:10" s="57" customFormat="1" ht="33" customHeight="1" thickBot="1" x14ac:dyDescent="0.2">
      <c r="A4" s="68" t="s">
        <v>38</v>
      </c>
      <c r="B4" s="54" t="s">
        <v>15</v>
      </c>
      <c r="C4" s="55" t="s">
        <v>16</v>
      </c>
      <c r="D4" s="55" t="s">
        <v>17</v>
      </c>
      <c r="E4" s="56" t="s">
        <v>18</v>
      </c>
    </row>
    <row r="5" spans="1:10" s="58" customFormat="1" ht="24.75" customHeight="1" x14ac:dyDescent="0.15">
      <c r="A5" s="69" t="s">
        <v>19</v>
      </c>
      <c r="B5" s="59">
        <v>143638277</v>
      </c>
      <c r="C5" s="60">
        <v>126521257</v>
      </c>
      <c r="D5" s="60">
        <v>10629841</v>
      </c>
      <c r="E5" s="61">
        <v>6487179</v>
      </c>
      <c r="G5" s="73"/>
      <c r="H5" s="73"/>
      <c r="I5" s="73"/>
      <c r="J5" s="73"/>
    </row>
    <row r="6" spans="1:10" s="58" customFormat="1" x14ac:dyDescent="0.15">
      <c r="A6" s="70" t="s">
        <v>20</v>
      </c>
      <c r="B6" s="62">
        <v>3989004</v>
      </c>
      <c r="C6" s="63">
        <v>3044930</v>
      </c>
      <c r="D6" s="63">
        <v>427993</v>
      </c>
      <c r="E6" s="64">
        <v>516081</v>
      </c>
      <c r="G6" s="73"/>
      <c r="H6" s="73"/>
      <c r="I6" s="73"/>
      <c r="J6" s="73"/>
    </row>
    <row r="7" spans="1:10" s="58" customFormat="1" x14ac:dyDescent="0.15">
      <c r="A7" s="70" t="s">
        <v>21</v>
      </c>
      <c r="B7" s="62">
        <v>3851573</v>
      </c>
      <c r="C7" s="63">
        <v>2935054</v>
      </c>
      <c r="D7" s="63">
        <v>406742</v>
      </c>
      <c r="E7" s="64">
        <v>509777</v>
      </c>
      <c r="G7" s="73"/>
      <c r="H7" s="73"/>
      <c r="I7" s="73"/>
      <c r="J7" s="73"/>
    </row>
    <row r="8" spans="1:10" s="58" customFormat="1" x14ac:dyDescent="0.15">
      <c r="A8" s="70" t="s">
        <v>22</v>
      </c>
      <c r="B8" s="62">
        <v>120948</v>
      </c>
      <c r="C8" s="63">
        <v>109876</v>
      </c>
      <c r="D8" s="63">
        <v>11072</v>
      </c>
      <c r="E8" s="64">
        <v>0</v>
      </c>
      <c r="G8" s="73"/>
      <c r="H8" s="73"/>
      <c r="I8" s="73"/>
      <c r="J8" s="73"/>
    </row>
    <row r="9" spans="1:10" s="58" customFormat="1" x14ac:dyDescent="0.15">
      <c r="A9" s="70" t="s">
        <v>23</v>
      </c>
      <c r="B9" s="62">
        <v>16483</v>
      </c>
      <c r="C9" s="63">
        <v>0</v>
      </c>
      <c r="D9" s="63">
        <v>10179</v>
      </c>
      <c r="E9" s="64">
        <v>6304</v>
      </c>
      <c r="G9" s="73"/>
      <c r="H9" s="73"/>
      <c r="I9" s="73"/>
      <c r="J9" s="73"/>
    </row>
    <row r="10" spans="1:10" s="58" customFormat="1" x14ac:dyDescent="0.15">
      <c r="A10" s="70" t="s">
        <v>24</v>
      </c>
      <c r="B10" s="62">
        <v>139649273</v>
      </c>
      <c r="C10" s="63">
        <v>123476327</v>
      </c>
      <c r="D10" s="63">
        <v>10201848</v>
      </c>
      <c r="E10" s="64">
        <v>5971098</v>
      </c>
      <c r="G10" s="73"/>
      <c r="H10" s="73"/>
      <c r="I10" s="73"/>
      <c r="J10" s="73"/>
    </row>
    <row r="11" spans="1:10" s="58" customFormat="1" x14ac:dyDescent="0.15">
      <c r="A11" s="70" t="s">
        <v>21</v>
      </c>
      <c r="B11" s="62">
        <v>44952485</v>
      </c>
      <c r="C11" s="63">
        <v>39947065</v>
      </c>
      <c r="D11" s="63">
        <v>4377527</v>
      </c>
      <c r="E11" s="64">
        <v>627893</v>
      </c>
      <c r="G11" s="73"/>
      <c r="H11" s="73"/>
      <c r="I11" s="73"/>
      <c r="J11" s="73"/>
    </row>
    <row r="12" spans="1:10" s="58" customFormat="1" ht="12.75" customHeight="1" x14ac:dyDescent="0.15">
      <c r="A12" s="70" t="s">
        <v>22</v>
      </c>
      <c r="B12" s="62">
        <v>1971199</v>
      </c>
      <c r="C12" s="63">
        <v>1944703</v>
      </c>
      <c r="D12" s="63">
        <v>23168</v>
      </c>
      <c r="E12" s="64">
        <v>3328</v>
      </c>
      <c r="G12" s="73"/>
      <c r="H12" s="73"/>
      <c r="I12" s="73"/>
      <c r="J12" s="73"/>
    </row>
    <row r="13" spans="1:10" s="58" customFormat="1" ht="12.75" customHeight="1" x14ac:dyDescent="0.15">
      <c r="A13" s="70" t="s">
        <v>23</v>
      </c>
      <c r="B13" s="62">
        <v>92725589</v>
      </c>
      <c r="C13" s="63">
        <v>81584559</v>
      </c>
      <c r="D13" s="63">
        <v>5801153</v>
      </c>
      <c r="E13" s="64">
        <v>5339877</v>
      </c>
      <c r="G13" s="73"/>
      <c r="H13" s="73"/>
      <c r="I13" s="73"/>
      <c r="J13" s="73"/>
    </row>
    <row r="14" spans="1:10" s="58" customFormat="1" ht="24.75" customHeight="1" x14ac:dyDescent="0.15">
      <c r="A14" s="71" t="s">
        <v>25</v>
      </c>
      <c r="B14" s="62">
        <v>17216924</v>
      </c>
      <c r="C14" s="63">
        <v>15959888</v>
      </c>
      <c r="D14" s="63">
        <v>1034201</v>
      </c>
      <c r="E14" s="64">
        <v>222835</v>
      </c>
      <c r="G14" s="73"/>
      <c r="H14" s="73"/>
      <c r="I14" s="73"/>
      <c r="J14" s="73"/>
    </row>
    <row r="15" spans="1:10" s="58" customFormat="1" x14ac:dyDescent="0.15">
      <c r="A15" s="70" t="s">
        <v>20</v>
      </c>
      <c r="B15" s="62">
        <v>221725</v>
      </c>
      <c r="C15" s="63">
        <v>136007</v>
      </c>
      <c r="D15" s="63">
        <v>48374</v>
      </c>
      <c r="E15" s="64">
        <v>37344</v>
      </c>
      <c r="G15" s="73"/>
      <c r="H15" s="73"/>
      <c r="I15" s="73"/>
      <c r="J15" s="73"/>
    </row>
    <row r="16" spans="1:10" s="58" customFormat="1" x14ac:dyDescent="0.15">
      <c r="A16" s="70" t="s">
        <v>21</v>
      </c>
      <c r="B16" s="62">
        <v>181142</v>
      </c>
      <c r="C16" s="63">
        <v>131817</v>
      </c>
      <c r="D16" s="63">
        <v>17674</v>
      </c>
      <c r="E16" s="64">
        <v>31651</v>
      </c>
      <c r="G16" s="73"/>
      <c r="H16" s="73"/>
      <c r="I16" s="73"/>
      <c r="J16" s="73"/>
    </row>
    <row r="17" spans="1:10" s="58" customFormat="1" ht="12.75" customHeight="1" x14ac:dyDescent="0.15">
      <c r="A17" s="70" t="s">
        <v>22</v>
      </c>
      <c r="B17" s="62">
        <v>4190</v>
      </c>
      <c r="C17" s="63">
        <v>4190</v>
      </c>
      <c r="D17" s="63">
        <v>0</v>
      </c>
      <c r="E17" s="64">
        <v>0</v>
      </c>
      <c r="G17" s="73"/>
      <c r="H17" s="73"/>
      <c r="I17" s="73"/>
      <c r="J17" s="73"/>
    </row>
    <row r="18" spans="1:10" s="58" customFormat="1" x14ac:dyDescent="0.15">
      <c r="A18" s="70" t="s">
        <v>23</v>
      </c>
      <c r="B18" s="62">
        <v>36393</v>
      </c>
      <c r="C18" s="63">
        <v>0</v>
      </c>
      <c r="D18" s="63">
        <v>30700</v>
      </c>
      <c r="E18" s="64">
        <v>5693</v>
      </c>
      <c r="G18" s="73"/>
      <c r="H18" s="73"/>
      <c r="I18" s="73"/>
      <c r="J18" s="73"/>
    </row>
    <row r="19" spans="1:10" s="58" customFormat="1" x14ac:dyDescent="0.15">
      <c r="A19" s="70" t="s">
        <v>24</v>
      </c>
      <c r="B19" s="62">
        <v>16995199</v>
      </c>
      <c r="C19" s="63">
        <v>15823881</v>
      </c>
      <c r="D19" s="63">
        <v>985827</v>
      </c>
      <c r="E19" s="64">
        <v>185491</v>
      </c>
      <c r="G19" s="73"/>
      <c r="H19" s="73"/>
      <c r="I19" s="73"/>
      <c r="J19" s="73"/>
    </row>
    <row r="20" spans="1:10" s="58" customFormat="1" x14ac:dyDescent="0.15">
      <c r="A20" s="70" t="s">
        <v>21</v>
      </c>
      <c r="B20" s="62">
        <v>2290497</v>
      </c>
      <c r="C20" s="63">
        <v>2028914</v>
      </c>
      <c r="D20" s="63">
        <v>249246</v>
      </c>
      <c r="E20" s="64">
        <v>12337</v>
      </c>
      <c r="G20" s="73"/>
      <c r="H20" s="73"/>
      <c r="I20" s="73"/>
      <c r="J20" s="73"/>
    </row>
    <row r="21" spans="1:10" s="58" customFormat="1" x14ac:dyDescent="0.15">
      <c r="A21" s="70" t="s">
        <v>22</v>
      </c>
      <c r="B21" s="62">
        <v>370817</v>
      </c>
      <c r="C21" s="63">
        <v>344644</v>
      </c>
      <c r="D21" s="63">
        <v>25114</v>
      </c>
      <c r="E21" s="64">
        <v>1059</v>
      </c>
      <c r="G21" s="73"/>
      <c r="H21" s="73"/>
      <c r="I21" s="73"/>
      <c r="J21" s="73"/>
    </row>
    <row r="22" spans="1:10" s="58" customFormat="1" ht="12.75" customHeight="1" x14ac:dyDescent="0.15">
      <c r="A22" s="70" t="s">
        <v>23</v>
      </c>
      <c r="B22" s="62">
        <v>14333885</v>
      </c>
      <c r="C22" s="63">
        <v>13450323</v>
      </c>
      <c r="D22" s="63">
        <v>711467</v>
      </c>
      <c r="E22" s="64">
        <v>172095</v>
      </c>
      <c r="G22" s="73"/>
      <c r="H22" s="73"/>
      <c r="I22" s="73"/>
      <c r="J22" s="73"/>
    </row>
    <row r="23" spans="1:10" s="58" customFormat="1" ht="24.75" customHeight="1" x14ac:dyDescent="0.15">
      <c r="A23" s="71" t="s">
        <v>26</v>
      </c>
      <c r="B23" s="62">
        <v>146733085</v>
      </c>
      <c r="C23" s="63">
        <v>129596533</v>
      </c>
      <c r="D23" s="63">
        <v>10654405</v>
      </c>
      <c r="E23" s="64">
        <v>6482147</v>
      </c>
      <c r="G23" s="73"/>
      <c r="H23" s="73"/>
      <c r="I23" s="73"/>
      <c r="J23" s="73"/>
    </row>
    <row r="24" spans="1:10" s="58" customFormat="1" x14ac:dyDescent="0.15">
      <c r="A24" s="70" t="s">
        <v>20</v>
      </c>
      <c r="B24" s="62">
        <v>4005897</v>
      </c>
      <c r="C24" s="63">
        <v>3087041</v>
      </c>
      <c r="D24" s="63">
        <v>400275</v>
      </c>
      <c r="E24" s="64">
        <v>518581</v>
      </c>
      <c r="G24" s="73"/>
      <c r="H24" s="73"/>
      <c r="I24" s="73"/>
      <c r="J24" s="73"/>
    </row>
    <row r="25" spans="1:10" s="58" customFormat="1" ht="12.75" customHeight="1" x14ac:dyDescent="0.15">
      <c r="A25" s="70" t="s">
        <v>21</v>
      </c>
      <c r="B25" s="62">
        <v>3839435</v>
      </c>
      <c r="C25" s="63">
        <v>2974719</v>
      </c>
      <c r="D25" s="63">
        <v>352692</v>
      </c>
      <c r="E25" s="64">
        <v>512024</v>
      </c>
      <c r="G25" s="73"/>
      <c r="H25" s="73"/>
      <c r="I25" s="73"/>
      <c r="J25" s="73"/>
    </row>
    <row r="26" spans="1:10" s="58" customFormat="1" x14ac:dyDescent="0.15">
      <c r="A26" s="70" t="s">
        <v>22</v>
      </c>
      <c r="B26" s="62">
        <v>123390</v>
      </c>
      <c r="C26" s="63">
        <v>112322</v>
      </c>
      <c r="D26" s="63">
        <v>11068</v>
      </c>
      <c r="E26" s="64">
        <v>0</v>
      </c>
      <c r="G26" s="73"/>
      <c r="H26" s="73"/>
      <c r="I26" s="73"/>
      <c r="J26" s="73"/>
    </row>
    <row r="27" spans="1:10" s="58" customFormat="1" ht="12.75" customHeight="1" x14ac:dyDescent="0.15">
      <c r="A27" s="70" t="s">
        <v>23</v>
      </c>
      <c r="B27" s="62">
        <v>43072</v>
      </c>
      <c r="C27" s="63">
        <v>0</v>
      </c>
      <c r="D27" s="63">
        <v>36515</v>
      </c>
      <c r="E27" s="64">
        <v>6557</v>
      </c>
      <c r="G27" s="73"/>
      <c r="H27" s="73"/>
      <c r="I27" s="73"/>
      <c r="J27" s="73"/>
    </row>
    <row r="28" spans="1:10" s="58" customFormat="1" ht="12.75" customHeight="1" x14ac:dyDescent="0.15">
      <c r="A28" s="70" t="s">
        <v>24</v>
      </c>
      <c r="B28" s="62">
        <v>142727188</v>
      </c>
      <c r="C28" s="63">
        <v>126509492</v>
      </c>
      <c r="D28" s="63">
        <v>10254130</v>
      </c>
      <c r="E28" s="64">
        <v>5963566</v>
      </c>
      <c r="G28" s="73"/>
      <c r="H28" s="73"/>
      <c r="I28" s="73"/>
      <c r="J28" s="73"/>
    </row>
    <row r="29" spans="1:10" s="58" customFormat="1" ht="12.75" customHeight="1" x14ac:dyDescent="0.15">
      <c r="A29" s="70" t="s">
        <v>21</v>
      </c>
      <c r="B29" s="62">
        <v>45524672</v>
      </c>
      <c r="C29" s="63">
        <v>40547387</v>
      </c>
      <c r="D29" s="63">
        <v>4369364</v>
      </c>
      <c r="E29" s="64">
        <v>607921</v>
      </c>
      <c r="G29" s="73"/>
      <c r="H29" s="73"/>
      <c r="I29" s="73"/>
      <c r="J29" s="73"/>
    </row>
    <row r="30" spans="1:10" s="58" customFormat="1" ht="12.75" customHeight="1" x14ac:dyDescent="0.15">
      <c r="A30" s="70" t="s">
        <v>22</v>
      </c>
      <c r="B30" s="62">
        <v>2251883</v>
      </c>
      <c r="C30" s="63">
        <v>2204994</v>
      </c>
      <c r="D30" s="63">
        <v>43608</v>
      </c>
      <c r="E30" s="64">
        <v>3281</v>
      </c>
      <c r="G30" s="73"/>
      <c r="H30" s="73"/>
      <c r="I30" s="73"/>
      <c r="J30" s="73"/>
    </row>
    <row r="31" spans="1:10" s="58" customFormat="1" x14ac:dyDescent="0.15">
      <c r="A31" s="70" t="s">
        <v>23</v>
      </c>
      <c r="B31" s="62">
        <v>94950633</v>
      </c>
      <c r="C31" s="63">
        <v>83757111</v>
      </c>
      <c r="D31" s="63">
        <v>5841158</v>
      </c>
      <c r="E31" s="64">
        <v>5352364</v>
      </c>
      <c r="G31" s="73"/>
      <c r="H31" s="73"/>
      <c r="I31" s="73"/>
      <c r="J31" s="73"/>
    </row>
    <row r="32" spans="1:10" s="58" customFormat="1" ht="39" customHeight="1" x14ac:dyDescent="0.15">
      <c r="A32" s="71" t="s">
        <v>27</v>
      </c>
      <c r="B32" s="62">
        <v>827875</v>
      </c>
      <c r="C32" s="63">
        <v>750016</v>
      </c>
      <c r="D32" s="63">
        <v>9188</v>
      </c>
      <c r="E32" s="64">
        <v>68671</v>
      </c>
      <c r="G32" s="73"/>
      <c r="H32" s="73"/>
      <c r="I32" s="73"/>
      <c r="J32" s="73"/>
    </row>
    <row r="33" spans="1:11" s="58" customFormat="1" x14ac:dyDescent="0.15">
      <c r="A33" s="70" t="s">
        <v>28</v>
      </c>
      <c r="B33" s="62">
        <v>827875</v>
      </c>
      <c r="C33" s="63">
        <v>750016</v>
      </c>
      <c r="D33" s="63">
        <v>9188</v>
      </c>
      <c r="E33" s="64">
        <v>68671</v>
      </c>
      <c r="G33" s="73"/>
      <c r="H33" s="73"/>
      <c r="I33" s="73"/>
      <c r="J33" s="73"/>
    </row>
    <row r="34" spans="1:11" s="58" customFormat="1" ht="12.75" customHeight="1" x14ac:dyDescent="0.15">
      <c r="A34" s="70" t="s">
        <v>21</v>
      </c>
      <c r="B34" s="62">
        <v>800581</v>
      </c>
      <c r="C34" s="63">
        <v>730127</v>
      </c>
      <c r="D34" s="63">
        <v>1783</v>
      </c>
      <c r="E34" s="64">
        <v>68671</v>
      </c>
      <c r="G34" s="73"/>
      <c r="H34" s="73"/>
      <c r="I34" s="73"/>
      <c r="J34" s="73"/>
    </row>
    <row r="35" spans="1:11" s="58" customFormat="1" x14ac:dyDescent="0.15">
      <c r="A35" s="70" t="s">
        <v>22</v>
      </c>
      <c r="B35" s="62">
        <v>22049</v>
      </c>
      <c r="C35" s="63">
        <v>19889</v>
      </c>
      <c r="D35" s="63">
        <v>2160</v>
      </c>
      <c r="E35" s="64">
        <v>0</v>
      </c>
      <c r="G35" s="73"/>
      <c r="H35" s="73"/>
      <c r="I35" s="73"/>
      <c r="J35" s="73"/>
    </row>
    <row r="36" spans="1:11" s="58" customFormat="1" ht="12.75" customHeight="1" x14ac:dyDescent="0.15">
      <c r="A36" s="70" t="s">
        <v>23</v>
      </c>
      <c r="B36" s="62">
        <v>5245</v>
      </c>
      <c r="C36" s="63">
        <v>0</v>
      </c>
      <c r="D36" s="63">
        <v>5245</v>
      </c>
      <c r="E36" s="64">
        <v>0</v>
      </c>
      <c r="G36" s="73"/>
      <c r="H36" s="73"/>
      <c r="I36" s="73"/>
      <c r="J36" s="73"/>
    </row>
    <row r="37" spans="1:11" s="58" customFormat="1" ht="36" customHeight="1" x14ac:dyDescent="0.15">
      <c r="A37" s="71" t="s">
        <v>29</v>
      </c>
      <c r="B37" s="62">
        <v>168510</v>
      </c>
      <c r="C37" s="63">
        <v>98179</v>
      </c>
      <c r="D37" s="63">
        <v>70331</v>
      </c>
      <c r="E37" s="64">
        <v>0</v>
      </c>
      <c r="G37" s="73"/>
      <c r="H37" s="73"/>
      <c r="I37" s="73"/>
      <c r="J37" s="73"/>
    </row>
    <row r="38" spans="1:11" s="58" customFormat="1" x14ac:dyDescent="0.15">
      <c r="A38" s="70" t="s">
        <v>28</v>
      </c>
      <c r="B38" s="62">
        <v>168510</v>
      </c>
      <c r="C38" s="63">
        <v>98179</v>
      </c>
      <c r="D38" s="63">
        <v>70331</v>
      </c>
      <c r="E38" s="64">
        <v>0</v>
      </c>
      <c r="G38" s="73"/>
      <c r="H38" s="73"/>
      <c r="I38" s="73"/>
      <c r="J38" s="73"/>
    </row>
    <row r="39" spans="1:11" s="58" customFormat="1" x14ac:dyDescent="0.15">
      <c r="A39" s="70" t="s">
        <v>21</v>
      </c>
      <c r="B39" s="62">
        <v>164688</v>
      </c>
      <c r="C39" s="63">
        <v>98179</v>
      </c>
      <c r="D39" s="63">
        <v>66509</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3822</v>
      </c>
      <c r="C41" s="63">
        <v>0</v>
      </c>
      <c r="D41" s="63">
        <v>3822</v>
      </c>
      <c r="E41" s="64">
        <v>0</v>
      </c>
      <c r="G41" s="73"/>
      <c r="H41" s="73"/>
      <c r="I41" s="73"/>
      <c r="J41" s="73"/>
    </row>
    <row r="42" spans="1:11" s="58" customFormat="1" ht="51.75" customHeight="1" x14ac:dyDescent="0.15">
      <c r="A42" s="71" t="s">
        <v>30</v>
      </c>
      <c r="B42" s="62">
        <v>66509</v>
      </c>
      <c r="C42" s="63">
        <v>0</v>
      </c>
      <c r="D42" s="63">
        <v>66509</v>
      </c>
      <c r="E42" s="64">
        <v>0</v>
      </c>
      <c r="G42" s="73"/>
      <c r="H42" s="73"/>
      <c r="I42" s="73"/>
      <c r="J42" s="73"/>
    </row>
    <row r="43" spans="1:11" s="58" customFormat="1" x14ac:dyDescent="0.15">
      <c r="A43" s="70" t="s">
        <v>28</v>
      </c>
      <c r="B43" s="62">
        <v>66509</v>
      </c>
      <c r="C43" s="63">
        <v>0</v>
      </c>
      <c r="D43" s="63">
        <v>66509</v>
      </c>
      <c r="E43" s="64">
        <v>0</v>
      </c>
      <c r="G43" s="73"/>
      <c r="H43" s="73"/>
      <c r="I43" s="73"/>
      <c r="J43" s="73"/>
    </row>
    <row r="44" spans="1:11" s="58" customFormat="1" x14ac:dyDescent="0.15">
      <c r="A44" s="70" t="s">
        <v>21</v>
      </c>
      <c r="B44" s="62">
        <v>66509</v>
      </c>
      <c r="C44" s="63">
        <v>0</v>
      </c>
      <c r="D44" s="63">
        <v>66509</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2840</v>
      </c>
      <c r="C47" s="63">
        <v>1342</v>
      </c>
      <c r="D47" s="63">
        <v>1487</v>
      </c>
      <c r="E47" s="64">
        <v>11</v>
      </c>
      <c r="G47" s="73"/>
      <c r="H47" s="73"/>
      <c r="I47" s="73"/>
      <c r="J47" s="73"/>
    </row>
    <row r="48" spans="1:11" s="58" customFormat="1" x14ac:dyDescent="0.15">
      <c r="A48" s="70" t="s">
        <v>28</v>
      </c>
      <c r="B48" s="62">
        <v>2840</v>
      </c>
      <c r="C48" s="63">
        <v>1342</v>
      </c>
      <c r="D48" s="63">
        <v>1487</v>
      </c>
      <c r="E48" s="64">
        <v>11</v>
      </c>
      <c r="F48" s="50"/>
      <c r="G48" s="73"/>
      <c r="H48" s="73"/>
      <c r="I48" s="73"/>
      <c r="J48" s="73"/>
      <c r="K48" s="50"/>
    </row>
    <row r="49" spans="1:11" s="58" customFormat="1" x14ac:dyDescent="0.15">
      <c r="A49" s="70" t="s">
        <v>21</v>
      </c>
      <c r="B49" s="62">
        <v>1353</v>
      </c>
      <c r="C49" s="63">
        <v>1342</v>
      </c>
      <c r="D49" s="63">
        <v>0</v>
      </c>
      <c r="E49" s="64">
        <v>11</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1487</v>
      </c>
      <c r="C51" s="63">
        <v>0</v>
      </c>
      <c r="D51" s="63">
        <v>1487</v>
      </c>
      <c r="E51" s="64">
        <v>0</v>
      </c>
      <c r="F51" s="50"/>
      <c r="G51" s="73"/>
      <c r="H51" s="73"/>
      <c r="I51" s="73"/>
      <c r="J51" s="73"/>
      <c r="K51" s="50"/>
    </row>
    <row r="52" spans="1:11" s="58" customFormat="1" ht="33.75" x14ac:dyDescent="0.15">
      <c r="A52" s="71" t="s">
        <v>32</v>
      </c>
      <c r="B52" s="62">
        <v>927036</v>
      </c>
      <c r="C52" s="63">
        <v>846853</v>
      </c>
      <c r="D52" s="63">
        <v>11523</v>
      </c>
      <c r="E52" s="64">
        <v>68660</v>
      </c>
      <c r="F52" s="50"/>
      <c r="G52" s="73"/>
      <c r="H52" s="73"/>
      <c r="I52" s="73"/>
      <c r="J52" s="73"/>
      <c r="K52" s="50"/>
    </row>
    <row r="53" spans="1:11" s="58" customFormat="1" x14ac:dyDescent="0.15">
      <c r="A53" s="70" t="s">
        <v>28</v>
      </c>
      <c r="B53" s="62">
        <v>927036</v>
      </c>
      <c r="C53" s="63">
        <v>846853</v>
      </c>
      <c r="D53" s="63">
        <v>11523</v>
      </c>
      <c r="E53" s="64">
        <v>68660</v>
      </c>
      <c r="F53" s="50"/>
      <c r="G53" s="73"/>
      <c r="H53" s="73"/>
      <c r="I53" s="73"/>
      <c r="J53" s="73"/>
      <c r="K53" s="50"/>
    </row>
    <row r="54" spans="1:11" s="58" customFormat="1" x14ac:dyDescent="0.15">
      <c r="A54" s="70" t="s">
        <v>21</v>
      </c>
      <c r="B54" s="62">
        <v>897407</v>
      </c>
      <c r="C54" s="63">
        <v>826964</v>
      </c>
      <c r="D54" s="63">
        <v>1783</v>
      </c>
      <c r="E54" s="64">
        <v>68660</v>
      </c>
      <c r="F54" s="50"/>
      <c r="G54" s="73"/>
      <c r="H54" s="73"/>
      <c r="I54" s="73"/>
      <c r="J54" s="73"/>
      <c r="K54" s="50"/>
    </row>
    <row r="55" spans="1:11" s="58" customFormat="1" x14ac:dyDescent="0.15">
      <c r="A55" s="70" t="s">
        <v>22</v>
      </c>
      <c r="B55" s="62">
        <v>22049</v>
      </c>
      <c r="C55" s="63">
        <v>19889</v>
      </c>
      <c r="D55" s="63">
        <v>2160</v>
      </c>
      <c r="E55" s="64">
        <v>0</v>
      </c>
      <c r="F55" s="50"/>
      <c r="G55" s="73"/>
      <c r="H55" s="73"/>
      <c r="I55" s="73"/>
      <c r="J55" s="73"/>
      <c r="K55" s="50"/>
    </row>
    <row r="56" spans="1:11" s="58" customFormat="1" x14ac:dyDescent="0.15">
      <c r="A56" s="70" t="s">
        <v>23</v>
      </c>
      <c r="B56" s="62">
        <v>7580</v>
      </c>
      <c r="C56" s="63">
        <v>0</v>
      </c>
      <c r="D56" s="63">
        <v>7580</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927036</v>
      </c>
      <c r="C58" s="66">
        <v>846853</v>
      </c>
      <c r="D58" s="66">
        <v>11523</v>
      </c>
      <c r="E58" s="67">
        <v>68660</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5" x14ac:dyDescent="0.15">
      <c r="A2" s="76" t="s">
        <v>86</v>
      </c>
      <c r="B2" s="76"/>
      <c r="C2" s="76"/>
      <c r="D2" s="76"/>
      <c r="E2" s="76"/>
    </row>
    <row r="3" spans="1:5" ht="15" customHeight="1" thickBot="1" x14ac:dyDescent="0.2">
      <c r="A3" s="51"/>
      <c r="B3" s="52"/>
      <c r="C3" s="52"/>
      <c r="D3" s="52"/>
      <c r="E3" s="53" t="s">
        <v>0</v>
      </c>
    </row>
    <row r="4" spans="1:5" s="57" customFormat="1" ht="33" customHeight="1" thickBot="1" x14ac:dyDescent="0.2">
      <c r="A4" s="68" t="s">
        <v>40</v>
      </c>
      <c r="B4" s="54" t="s">
        <v>15</v>
      </c>
      <c r="C4" s="55" t="s">
        <v>16</v>
      </c>
      <c r="D4" s="55" t="s">
        <v>17</v>
      </c>
      <c r="E4" s="56" t="s">
        <v>18</v>
      </c>
    </row>
    <row r="5" spans="1:5" s="58" customFormat="1" ht="24.75" customHeight="1" x14ac:dyDescent="0.15">
      <c r="A5" s="69" t="s">
        <v>19</v>
      </c>
      <c r="B5" s="59">
        <v>114140355.14999999</v>
      </c>
      <c r="C5" s="60">
        <v>95898649.909999996</v>
      </c>
      <c r="D5" s="60">
        <v>14584790.24</v>
      </c>
      <c r="E5" s="61">
        <v>3656915</v>
      </c>
    </row>
    <row r="6" spans="1:5" s="58" customFormat="1" x14ac:dyDescent="0.15">
      <c r="A6" s="70" t="s">
        <v>20</v>
      </c>
      <c r="B6" s="62">
        <v>2732004.44</v>
      </c>
      <c r="C6" s="63">
        <v>2054004</v>
      </c>
      <c r="D6" s="63">
        <v>573686.43999999994</v>
      </c>
      <c r="E6" s="64">
        <v>104314</v>
      </c>
    </row>
    <row r="7" spans="1:5" s="58" customFormat="1" x14ac:dyDescent="0.15">
      <c r="A7" s="70" t="s">
        <v>21</v>
      </c>
      <c r="B7" s="62">
        <v>2492892.8199999998</v>
      </c>
      <c r="C7" s="63">
        <v>1916045</v>
      </c>
      <c r="D7" s="63">
        <v>478364.82</v>
      </c>
      <c r="E7" s="64">
        <v>98483</v>
      </c>
    </row>
    <row r="8" spans="1:5" s="58" customFormat="1" x14ac:dyDescent="0.15">
      <c r="A8" s="70" t="s">
        <v>22</v>
      </c>
      <c r="B8" s="62">
        <v>141417</v>
      </c>
      <c r="C8" s="63">
        <v>137959</v>
      </c>
      <c r="D8" s="63">
        <v>3458</v>
      </c>
      <c r="E8" s="64">
        <v>0</v>
      </c>
    </row>
    <row r="9" spans="1:5" s="58" customFormat="1" x14ac:dyDescent="0.15">
      <c r="A9" s="70" t="s">
        <v>23</v>
      </c>
      <c r="B9" s="62">
        <v>97694.62</v>
      </c>
      <c r="C9" s="63">
        <v>0</v>
      </c>
      <c r="D9" s="63">
        <v>91863.62</v>
      </c>
      <c r="E9" s="64">
        <v>5831</v>
      </c>
    </row>
    <row r="10" spans="1:5" s="58" customFormat="1" x14ac:dyDescent="0.15">
      <c r="A10" s="70" t="s">
        <v>24</v>
      </c>
      <c r="B10" s="62">
        <v>111408350.70999999</v>
      </c>
      <c r="C10" s="63">
        <v>93844645.909999996</v>
      </c>
      <c r="D10" s="63">
        <v>14011103.800000001</v>
      </c>
      <c r="E10" s="64">
        <v>3552601</v>
      </c>
    </row>
    <row r="11" spans="1:5" s="58" customFormat="1" x14ac:dyDescent="0.15">
      <c r="A11" s="70" t="s">
        <v>21</v>
      </c>
      <c r="B11" s="62">
        <v>35939286.479999997</v>
      </c>
      <c r="C11" s="63">
        <v>30829023.759999998</v>
      </c>
      <c r="D11" s="63">
        <v>4623366.7200000007</v>
      </c>
      <c r="E11" s="64">
        <v>486896</v>
      </c>
    </row>
    <row r="12" spans="1:5" s="58" customFormat="1" ht="12.75" customHeight="1" x14ac:dyDescent="0.15">
      <c r="A12" s="70" t="s">
        <v>22</v>
      </c>
      <c r="B12" s="62">
        <v>4592840.1500000004</v>
      </c>
      <c r="C12" s="63">
        <v>4385001.2</v>
      </c>
      <c r="D12" s="63">
        <v>206045.95</v>
      </c>
      <c r="E12" s="64">
        <v>1793</v>
      </c>
    </row>
    <row r="13" spans="1:5" s="58" customFormat="1" ht="12.75" customHeight="1" x14ac:dyDescent="0.15">
      <c r="A13" s="70" t="s">
        <v>23</v>
      </c>
      <c r="B13" s="62">
        <v>70876224.079999998</v>
      </c>
      <c r="C13" s="63">
        <v>58630620.950000003</v>
      </c>
      <c r="D13" s="63">
        <v>9181691.129999999</v>
      </c>
      <c r="E13" s="64">
        <v>3063912</v>
      </c>
    </row>
    <row r="14" spans="1:5" s="58" customFormat="1" ht="24.75" customHeight="1" x14ac:dyDescent="0.15">
      <c r="A14" s="71" t="s">
        <v>25</v>
      </c>
      <c r="B14" s="62">
        <v>17222109</v>
      </c>
      <c r="C14" s="63">
        <v>13829363</v>
      </c>
      <c r="D14" s="63">
        <v>3159266</v>
      </c>
      <c r="E14" s="64">
        <v>233480</v>
      </c>
    </row>
    <row r="15" spans="1:5" s="58" customFormat="1" x14ac:dyDescent="0.15">
      <c r="A15" s="70" t="s">
        <v>20</v>
      </c>
      <c r="B15" s="62">
        <v>551903</v>
      </c>
      <c r="C15" s="63">
        <v>373018</v>
      </c>
      <c r="D15" s="63">
        <v>158622</v>
      </c>
      <c r="E15" s="64">
        <v>20263</v>
      </c>
    </row>
    <row r="16" spans="1:5" s="58" customFormat="1" x14ac:dyDescent="0.15">
      <c r="A16" s="70" t="s">
        <v>21</v>
      </c>
      <c r="B16" s="62">
        <v>180556</v>
      </c>
      <c r="C16" s="63">
        <v>110271</v>
      </c>
      <c r="D16" s="63">
        <v>50022</v>
      </c>
      <c r="E16" s="64">
        <v>20263</v>
      </c>
    </row>
    <row r="17" spans="1:5" s="58" customFormat="1" ht="12.75" customHeight="1" x14ac:dyDescent="0.15">
      <c r="A17" s="70" t="s">
        <v>22</v>
      </c>
      <c r="B17" s="62">
        <v>262747</v>
      </c>
      <c r="C17" s="63">
        <v>262747</v>
      </c>
      <c r="D17" s="63">
        <v>0</v>
      </c>
      <c r="E17" s="64">
        <v>0</v>
      </c>
    </row>
    <row r="18" spans="1:5" s="58" customFormat="1" x14ac:dyDescent="0.15">
      <c r="A18" s="70" t="s">
        <v>23</v>
      </c>
      <c r="B18" s="62">
        <v>108600</v>
      </c>
      <c r="C18" s="63">
        <v>0</v>
      </c>
      <c r="D18" s="63">
        <v>108600</v>
      </c>
      <c r="E18" s="64">
        <v>0</v>
      </c>
    </row>
    <row r="19" spans="1:5" s="58" customFormat="1" x14ac:dyDescent="0.15">
      <c r="A19" s="70" t="s">
        <v>24</v>
      </c>
      <c r="B19" s="62">
        <v>16670206</v>
      </c>
      <c r="C19" s="63">
        <v>13456345</v>
      </c>
      <c r="D19" s="63">
        <v>3000644</v>
      </c>
      <c r="E19" s="64">
        <v>213217</v>
      </c>
    </row>
    <row r="20" spans="1:5" s="58" customFormat="1" x14ac:dyDescent="0.15">
      <c r="A20" s="70" t="s">
        <v>21</v>
      </c>
      <c r="B20" s="62">
        <v>2560788</v>
      </c>
      <c r="C20" s="63">
        <v>2229531</v>
      </c>
      <c r="D20" s="63">
        <v>316024</v>
      </c>
      <c r="E20" s="64">
        <v>15233</v>
      </c>
    </row>
    <row r="21" spans="1:5" s="58" customFormat="1" x14ac:dyDescent="0.15">
      <c r="A21" s="70" t="s">
        <v>22</v>
      </c>
      <c r="B21" s="62">
        <v>1567377</v>
      </c>
      <c r="C21" s="63">
        <v>1543584</v>
      </c>
      <c r="D21" s="63">
        <v>22983</v>
      </c>
      <c r="E21" s="64">
        <v>810</v>
      </c>
    </row>
    <row r="22" spans="1:5" s="58" customFormat="1" ht="12.75" customHeight="1" x14ac:dyDescent="0.15">
      <c r="A22" s="70" t="s">
        <v>23</v>
      </c>
      <c r="B22" s="62">
        <v>12542041</v>
      </c>
      <c r="C22" s="63">
        <v>9683230</v>
      </c>
      <c r="D22" s="63">
        <v>2661637</v>
      </c>
      <c r="E22" s="64">
        <v>197174</v>
      </c>
    </row>
    <row r="23" spans="1:5" s="58" customFormat="1" ht="24.75" customHeight="1" x14ac:dyDescent="0.15">
      <c r="A23" s="71" t="s">
        <v>26</v>
      </c>
      <c r="B23" s="62">
        <v>115725966.58</v>
      </c>
      <c r="C23" s="63">
        <v>97168109.939999998</v>
      </c>
      <c r="D23" s="63">
        <v>15109564.640000001</v>
      </c>
      <c r="E23" s="64">
        <v>3448292</v>
      </c>
    </row>
    <row r="24" spans="1:5" s="58" customFormat="1" x14ac:dyDescent="0.15">
      <c r="A24" s="70" t="s">
        <v>20</v>
      </c>
      <c r="B24" s="62">
        <v>2600994.2999999998</v>
      </c>
      <c r="C24" s="63">
        <v>1867748.28</v>
      </c>
      <c r="D24" s="63">
        <v>619208.02</v>
      </c>
      <c r="E24" s="64">
        <v>114038</v>
      </c>
    </row>
    <row r="25" spans="1:5" s="58" customFormat="1" ht="12.75" customHeight="1" x14ac:dyDescent="0.15">
      <c r="A25" s="70" t="s">
        <v>21</v>
      </c>
      <c r="B25" s="62">
        <v>2438673.9299999997</v>
      </c>
      <c r="C25" s="63">
        <v>1826193.6099999999</v>
      </c>
      <c r="D25" s="63">
        <v>504496.32</v>
      </c>
      <c r="E25" s="64">
        <v>107984</v>
      </c>
    </row>
    <row r="26" spans="1:5" s="58" customFormat="1" x14ac:dyDescent="0.15">
      <c r="A26" s="70" t="s">
        <v>22</v>
      </c>
      <c r="B26" s="62">
        <v>44935.67</v>
      </c>
      <c r="C26" s="63">
        <v>41554.67</v>
      </c>
      <c r="D26" s="63">
        <v>3381</v>
      </c>
      <c r="E26" s="64">
        <v>0</v>
      </c>
    </row>
    <row r="27" spans="1:5" s="58" customFormat="1" ht="12.75" customHeight="1" x14ac:dyDescent="0.15">
      <c r="A27" s="70" t="s">
        <v>23</v>
      </c>
      <c r="B27" s="62">
        <v>117384.7</v>
      </c>
      <c r="C27" s="63">
        <v>0</v>
      </c>
      <c r="D27" s="63">
        <v>111330.7</v>
      </c>
      <c r="E27" s="64">
        <v>6054</v>
      </c>
    </row>
    <row r="28" spans="1:5" s="58" customFormat="1" ht="12.75" customHeight="1" x14ac:dyDescent="0.15">
      <c r="A28" s="70" t="s">
        <v>24</v>
      </c>
      <c r="B28" s="62">
        <v>113124972.28</v>
      </c>
      <c r="C28" s="63">
        <v>95300361.659999996</v>
      </c>
      <c r="D28" s="63">
        <v>14490356.620000001</v>
      </c>
      <c r="E28" s="64">
        <v>3334254</v>
      </c>
    </row>
    <row r="29" spans="1:5" s="58" customFormat="1" ht="12.75" customHeight="1" x14ac:dyDescent="0.15">
      <c r="A29" s="70" t="s">
        <v>21</v>
      </c>
      <c r="B29" s="62">
        <v>36682629.719999999</v>
      </c>
      <c r="C29" s="63">
        <v>31560904.390000001</v>
      </c>
      <c r="D29" s="63">
        <v>4637776.33</v>
      </c>
      <c r="E29" s="64">
        <v>483949</v>
      </c>
    </row>
    <row r="30" spans="1:5" s="58" customFormat="1" ht="12.75" customHeight="1" x14ac:dyDescent="0.15">
      <c r="A30" s="70" t="s">
        <v>22</v>
      </c>
      <c r="B30" s="62">
        <v>5510606.9700000007</v>
      </c>
      <c r="C30" s="63">
        <v>5302437.07</v>
      </c>
      <c r="D30" s="63">
        <v>206393.9</v>
      </c>
      <c r="E30" s="64">
        <v>1776</v>
      </c>
    </row>
    <row r="31" spans="1:5" s="58" customFormat="1" x14ac:dyDescent="0.15">
      <c r="A31" s="70" t="s">
        <v>23</v>
      </c>
      <c r="B31" s="62">
        <v>70931735.590000004</v>
      </c>
      <c r="C31" s="63">
        <v>58437020.200000003</v>
      </c>
      <c r="D31" s="63">
        <v>9646186.3900000006</v>
      </c>
      <c r="E31" s="64">
        <v>2848529</v>
      </c>
    </row>
    <row r="32" spans="1:5" s="58" customFormat="1" ht="41.25" customHeight="1" x14ac:dyDescent="0.15">
      <c r="A32" s="71" t="s">
        <v>27</v>
      </c>
      <c r="B32" s="62">
        <v>629747.27</v>
      </c>
      <c r="C32" s="63">
        <v>521900.27</v>
      </c>
      <c r="D32" s="63">
        <v>105193</v>
      </c>
      <c r="E32" s="64">
        <v>2654</v>
      </c>
    </row>
    <row r="33" spans="1:11" s="58" customFormat="1" x14ac:dyDescent="0.15">
      <c r="A33" s="70" t="s">
        <v>28</v>
      </c>
      <c r="B33" s="62">
        <v>629747.27</v>
      </c>
      <c r="C33" s="63">
        <v>521900.27</v>
      </c>
      <c r="D33" s="63">
        <v>105193</v>
      </c>
      <c r="E33" s="64">
        <v>2654</v>
      </c>
    </row>
    <row r="34" spans="1:11" s="58" customFormat="1" ht="12.75" customHeight="1" x14ac:dyDescent="0.15">
      <c r="A34" s="70" t="s">
        <v>21</v>
      </c>
      <c r="B34" s="62">
        <v>622837.27</v>
      </c>
      <c r="C34" s="63">
        <v>519064.27</v>
      </c>
      <c r="D34" s="63">
        <v>101119</v>
      </c>
      <c r="E34" s="64">
        <v>2654</v>
      </c>
    </row>
    <row r="35" spans="1:11" s="58" customFormat="1" x14ac:dyDescent="0.15">
      <c r="A35" s="70" t="s">
        <v>22</v>
      </c>
      <c r="B35" s="62">
        <v>2836</v>
      </c>
      <c r="C35" s="63">
        <v>2836</v>
      </c>
      <c r="D35" s="63">
        <v>0</v>
      </c>
      <c r="E35" s="64">
        <v>0</v>
      </c>
    </row>
    <row r="36" spans="1:11" s="58" customFormat="1" ht="12.75" customHeight="1" x14ac:dyDescent="0.15">
      <c r="A36" s="70" t="s">
        <v>23</v>
      </c>
      <c r="B36" s="62">
        <v>4074</v>
      </c>
      <c r="C36" s="63">
        <v>0</v>
      </c>
      <c r="D36" s="63">
        <v>4074</v>
      </c>
      <c r="E36" s="64">
        <v>0</v>
      </c>
    </row>
    <row r="37" spans="1:11" s="58" customFormat="1" ht="39" customHeight="1" x14ac:dyDescent="0.15">
      <c r="A37" s="71" t="s">
        <v>29</v>
      </c>
      <c r="B37" s="62">
        <v>4583</v>
      </c>
      <c r="C37" s="63">
        <v>3343</v>
      </c>
      <c r="D37" s="63">
        <v>1240</v>
      </c>
      <c r="E37" s="64">
        <v>0</v>
      </c>
    </row>
    <row r="38" spans="1:11" s="58" customFormat="1" x14ac:dyDescent="0.15">
      <c r="A38" s="70" t="s">
        <v>28</v>
      </c>
      <c r="B38" s="62">
        <v>4583</v>
      </c>
      <c r="C38" s="63">
        <v>3343</v>
      </c>
      <c r="D38" s="63">
        <v>1240</v>
      </c>
      <c r="E38" s="64">
        <v>0</v>
      </c>
    </row>
    <row r="39" spans="1:11" s="58" customFormat="1" x14ac:dyDescent="0.15">
      <c r="A39" s="70" t="s">
        <v>21</v>
      </c>
      <c r="B39" s="62">
        <v>4583</v>
      </c>
      <c r="C39" s="63">
        <v>3343</v>
      </c>
      <c r="D39" s="63">
        <v>1240</v>
      </c>
      <c r="E39" s="64">
        <v>0</v>
      </c>
    </row>
    <row r="40" spans="1:11" s="58" customFormat="1" x14ac:dyDescent="0.15">
      <c r="A40" s="70" t="s">
        <v>22</v>
      </c>
      <c r="B40" s="62">
        <v>0</v>
      </c>
      <c r="C40" s="63">
        <v>0</v>
      </c>
      <c r="D40" s="63">
        <v>0</v>
      </c>
      <c r="E40" s="64">
        <v>0</v>
      </c>
    </row>
    <row r="41" spans="1:11" s="58" customFormat="1" x14ac:dyDescent="0.15">
      <c r="A41" s="70" t="s">
        <v>23</v>
      </c>
      <c r="B41" s="62">
        <v>0</v>
      </c>
      <c r="C41" s="63">
        <v>0</v>
      </c>
      <c r="D41" s="63">
        <v>0</v>
      </c>
      <c r="E41" s="64">
        <v>0</v>
      </c>
    </row>
    <row r="42" spans="1:11" s="58" customFormat="1" ht="48" customHeight="1" x14ac:dyDescent="0.15">
      <c r="A42" s="71" t="s">
        <v>30</v>
      </c>
      <c r="B42" s="62">
        <v>2325</v>
      </c>
      <c r="C42" s="63">
        <v>2325</v>
      </c>
      <c r="D42" s="63">
        <v>0</v>
      </c>
      <c r="E42" s="64">
        <v>0</v>
      </c>
    </row>
    <row r="43" spans="1:11" s="58" customFormat="1" x14ac:dyDescent="0.15">
      <c r="A43" s="70" t="s">
        <v>28</v>
      </c>
      <c r="B43" s="62">
        <v>2325</v>
      </c>
      <c r="C43" s="63">
        <v>2325</v>
      </c>
      <c r="D43" s="63">
        <v>0</v>
      </c>
      <c r="E43" s="64">
        <v>0</v>
      </c>
    </row>
    <row r="44" spans="1:11" s="58" customFormat="1" x14ac:dyDescent="0.15">
      <c r="A44" s="70" t="s">
        <v>21</v>
      </c>
      <c r="B44" s="62">
        <v>2325</v>
      </c>
      <c r="C44" s="63">
        <v>2325</v>
      </c>
      <c r="D44" s="63">
        <v>0</v>
      </c>
      <c r="E44" s="64">
        <v>0</v>
      </c>
    </row>
    <row r="45" spans="1:11" s="58" customFormat="1" x14ac:dyDescent="0.15">
      <c r="A45" s="70" t="s">
        <v>22</v>
      </c>
      <c r="B45" s="62">
        <v>0</v>
      </c>
      <c r="C45" s="63">
        <v>0</v>
      </c>
      <c r="D45" s="63">
        <v>0</v>
      </c>
      <c r="E45" s="64">
        <v>0</v>
      </c>
    </row>
    <row r="46" spans="1:11" s="58" customFormat="1" x14ac:dyDescent="0.15">
      <c r="A46" s="70" t="s">
        <v>23</v>
      </c>
      <c r="B46" s="62">
        <v>0</v>
      </c>
      <c r="C46" s="63">
        <v>0</v>
      </c>
      <c r="D46" s="63">
        <v>0</v>
      </c>
      <c r="E46" s="64">
        <v>0</v>
      </c>
    </row>
    <row r="47" spans="1:11" s="58" customFormat="1" ht="45" x14ac:dyDescent="0.15">
      <c r="A47" s="71" t="s">
        <v>31</v>
      </c>
      <c r="B47" s="62">
        <v>161</v>
      </c>
      <c r="C47" s="63">
        <v>161</v>
      </c>
      <c r="D47" s="63">
        <v>0</v>
      </c>
      <c r="E47" s="64">
        <v>0</v>
      </c>
    </row>
    <row r="48" spans="1:11" s="58" customFormat="1" x14ac:dyDescent="0.15">
      <c r="A48" s="70" t="s">
        <v>28</v>
      </c>
      <c r="B48" s="62">
        <v>161</v>
      </c>
      <c r="C48" s="63">
        <v>161</v>
      </c>
      <c r="D48" s="63">
        <v>0</v>
      </c>
      <c r="E48" s="64">
        <v>0</v>
      </c>
      <c r="F48" s="50"/>
      <c r="G48" s="50"/>
      <c r="H48" s="50"/>
      <c r="I48" s="50"/>
      <c r="J48" s="50"/>
      <c r="K48" s="50"/>
    </row>
    <row r="49" spans="1:11" s="58" customFormat="1" x14ac:dyDescent="0.15">
      <c r="A49" s="70" t="s">
        <v>21</v>
      </c>
      <c r="B49" s="62">
        <v>161</v>
      </c>
      <c r="C49" s="63">
        <v>161</v>
      </c>
      <c r="D49" s="63">
        <v>0</v>
      </c>
      <c r="E49" s="64">
        <v>0</v>
      </c>
      <c r="F49" s="50"/>
      <c r="G49" s="50"/>
      <c r="H49" s="50"/>
      <c r="I49" s="50"/>
      <c r="J49" s="50"/>
      <c r="K49" s="50"/>
    </row>
    <row r="50" spans="1:11" s="58" customFormat="1" x14ac:dyDescent="0.15">
      <c r="A50" s="70" t="s">
        <v>22</v>
      </c>
      <c r="B50" s="62">
        <v>0</v>
      </c>
      <c r="C50" s="63">
        <v>0</v>
      </c>
      <c r="D50" s="63">
        <v>0</v>
      </c>
      <c r="E50" s="64">
        <v>0</v>
      </c>
      <c r="F50" s="50"/>
      <c r="G50" s="50"/>
      <c r="H50" s="50"/>
      <c r="I50" s="50"/>
      <c r="J50" s="50"/>
      <c r="K50" s="50"/>
    </row>
    <row r="51" spans="1:11" s="58" customFormat="1" x14ac:dyDescent="0.15">
      <c r="A51" s="70" t="s">
        <v>23</v>
      </c>
      <c r="B51" s="62">
        <v>0</v>
      </c>
      <c r="C51" s="63">
        <v>0</v>
      </c>
      <c r="D51" s="63">
        <v>0</v>
      </c>
      <c r="E51" s="64">
        <v>0</v>
      </c>
      <c r="F51" s="50"/>
      <c r="G51" s="50"/>
      <c r="H51" s="50"/>
      <c r="I51" s="50"/>
      <c r="J51" s="50"/>
      <c r="K51" s="50"/>
    </row>
    <row r="52" spans="1:11" s="58" customFormat="1" ht="33.75" x14ac:dyDescent="0.15">
      <c r="A52" s="71" t="s">
        <v>32</v>
      </c>
      <c r="B52" s="62">
        <v>631844.27</v>
      </c>
      <c r="C52" s="63">
        <v>522757.27</v>
      </c>
      <c r="D52" s="63">
        <v>106433</v>
      </c>
      <c r="E52" s="64">
        <v>2654</v>
      </c>
      <c r="F52" s="50"/>
      <c r="G52" s="50"/>
      <c r="H52" s="50"/>
      <c r="I52" s="50"/>
      <c r="J52" s="50"/>
      <c r="K52" s="50"/>
    </row>
    <row r="53" spans="1:11" s="58" customFormat="1" x14ac:dyDescent="0.15">
      <c r="A53" s="70" t="s">
        <v>28</v>
      </c>
      <c r="B53" s="62">
        <v>631844.27</v>
      </c>
      <c r="C53" s="63">
        <v>522757.27</v>
      </c>
      <c r="D53" s="63">
        <v>106433</v>
      </c>
      <c r="E53" s="64">
        <v>2654</v>
      </c>
      <c r="F53" s="50"/>
      <c r="G53" s="50"/>
      <c r="H53" s="50"/>
      <c r="I53" s="50"/>
      <c r="J53" s="50"/>
      <c r="K53" s="50"/>
    </row>
    <row r="54" spans="1:11" s="58" customFormat="1" x14ac:dyDescent="0.15">
      <c r="A54" s="70" t="s">
        <v>21</v>
      </c>
      <c r="B54" s="62">
        <v>624934.27</v>
      </c>
      <c r="C54" s="63">
        <v>519921.27</v>
      </c>
      <c r="D54" s="63">
        <v>102359</v>
      </c>
      <c r="E54" s="64">
        <v>2654</v>
      </c>
      <c r="F54" s="50"/>
      <c r="G54" s="50"/>
      <c r="H54" s="50"/>
      <c r="I54" s="50"/>
      <c r="J54" s="50"/>
      <c r="K54" s="50"/>
    </row>
    <row r="55" spans="1:11" s="58" customFormat="1" x14ac:dyDescent="0.15">
      <c r="A55" s="70" t="s">
        <v>22</v>
      </c>
      <c r="B55" s="62">
        <v>2836</v>
      </c>
      <c r="C55" s="63">
        <v>2836</v>
      </c>
      <c r="D55" s="63">
        <v>0</v>
      </c>
      <c r="E55" s="64">
        <v>0</v>
      </c>
      <c r="F55" s="50"/>
      <c r="G55" s="50"/>
      <c r="H55" s="50"/>
      <c r="I55" s="50"/>
      <c r="J55" s="50"/>
      <c r="K55" s="50"/>
    </row>
    <row r="56" spans="1:11" s="58" customFormat="1" x14ac:dyDescent="0.15">
      <c r="A56" s="70" t="s">
        <v>23</v>
      </c>
      <c r="B56" s="62">
        <v>4074</v>
      </c>
      <c r="C56" s="63">
        <v>0</v>
      </c>
      <c r="D56" s="63">
        <v>4074</v>
      </c>
      <c r="E56" s="64">
        <v>0</v>
      </c>
      <c r="F56" s="50"/>
      <c r="G56" s="50"/>
      <c r="H56" s="50"/>
      <c r="I56" s="50"/>
      <c r="J56" s="50"/>
      <c r="K56" s="50"/>
    </row>
    <row r="57" spans="1:11" s="58" customFormat="1" ht="15" customHeight="1" x14ac:dyDescent="0.15">
      <c r="A57" s="71" t="s">
        <v>33</v>
      </c>
      <c r="B57" s="62">
        <v>0</v>
      </c>
      <c r="C57" s="63">
        <v>0</v>
      </c>
      <c r="D57" s="63">
        <v>0</v>
      </c>
      <c r="E57" s="64">
        <v>0</v>
      </c>
      <c r="F57" s="50"/>
      <c r="G57" s="50"/>
      <c r="H57" s="50"/>
      <c r="I57" s="50"/>
      <c r="J57" s="50"/>
      <c r="K57" s="50"/>
    </row>
    <row r="58" spans="1:11" s="58" customFormat="1" ht="48" customHeight="1" thickBot="1" x14ac:dyDescent="0.2">
      <c r="A58" s="72" t="s">
        <v>34</v>
      </c>
      <c r="B58" s="65">
        <v>631844.27</v>
      </c>
      <c r="C58" s="66">
        <v>522757.27</v>
      </c>
      <c r="D58" s="66">
        <v>106433</v>
      </c>
      <c r="E58" s="67">
        <v>2654</v>
      </c>
      <c r="F58" s="50"/>
      <c r="G58" s="50"/>
      <c r="H58" s="50"/>
      <c r="I58" s="50"/>
      <c r="J58" s="50"/>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84</v>
      </c>
      <c r="B2" s="76"/>
      <c r="C2" s="76"/>
      <c r="D2" s="76"/>
      <c r="E2" s="76"/>
    </row>
    <row r="3" spans="1:10" ht="15" customHeight="1" thickBot="1" x14ac:dyDescent="0.2">
      <c r="A3" s="51"/>
      <c r="B3" s="52"/>
      <c r="C3" s="52"/>
      <c r="D3" s="52"/>
      <c r="E3" s="53" t="s">
        <v>0</v>
      </c>
    </row>
    <row r="4" spans="1:10" s="57" customFormat="1" ht="33" customHeight="1" thickBot="1" x14ac:dyDescent="0.2">
      <c r="A4" s="68" t="s">
        <v>40</v>
      </c>
      <c r="B4" s="54" t="s">
        <v>15</v>
      </c>
      <c r="C4" s="55" t="s">
        <v>16</v>
      </c>
      <c r="D4" s="55" t="s">
        <v>17</v>
      </c>
      <c r="E4" s="56" t="s">
        <v>18</v>
      </c>
    </row>
    <row r="5" spans="1:10" s="58" customFormat="1" ht="24.75" customHeight="1" x14ac:dyDescent="0.15">
      <c r="A5" s="69" t="s">
        <v>19</v>
      </c>
      <c r="B5" s="59">
        <v>146733083</v>
      </c>
      <c r="C5" s="60">
        <v>129596533</v>
      </c>
      <c r="D5" s="60">
        <v>10654405</v>
      </c>
      <c r="E5" s="61">
        <v>6482145</v>
      </c>
      <c r="G5" s="73"/>
      <c r="H5" s="73"/>
      <c r="I5" s="73"/>
      <c r="J5" s="73"/>
    </row>
    <row r="6" spans="1:10" s="58" customFormat="1" x14ac:dyDescent="0.15">
      <c r="A6" s="70" t="s">
        <v>20</v>
      </c>
      <c r="B6" s="62">
        <v>4005896</v>
      </c>
      <c r="C6" s="63">
        <v>3087041</v>
      </c>
      <c r="D6" s="63">
        <v>400275</v>
      </c>
      <c r="E6" s="64">
        <v>518580</v>
      </c>
      <c r="G6" s="73"/>
      <c r="H6" s="73"/>
      <c r="I6" s="73"/>
      <c r="J6" s="73"/>
    </row>
    <row r="7" spans="1:10" s="58" customFormat="1" x14ac:dyDescent="0.15">
      <c r="A7" s="70" t="s">
        <v>21</v>
      </c>
      <c r="B7" s="62">
        <v>3839434</v>
      </c>
      <c r="C7" s="63">
        <v>2974719</v>
      </c>
      <c r="D7" s="63">
        <v>352692</v>
      </c>
      <c r="E7" s="64">
        <v>512023</v>
      </c>
      <c r="G7" s="73"/>
      <c r="H7" s="73"/>
      <c r="I7" s="73"/>
      <c r="J7" s="73"/>
    </row>
    <row r="8" spans="1:10" s="58" customFormat="1" x14ac:dyDescent="0.15">
      <c r="A8" s="70" t="s">
        <v>22</v>
      </c>
      <c r="B8" s="62">
        <v>123390</v>
      </c>
      <c r="C8" s="63">
        <v>112322</v>
      </c>
      <c r="D8" s="63">
        <v>11068</v>
      </c>
      <c r="E8" s="64">
        <v>0</v>
      </c>
      <c r="G8" s="73"/>
      <c r="H8" s="73"/>
      <c r="I8" s="73"/>
      <c r="J8" s="73"/>
    </row>
    <row r="9" spans="1:10" s="58" customFormat="1" x14ac:dyDescent="0.15">
      <c r="A9" s="70" t="s">
        <v>23</v>
      </c>
      <c r="B9" s="62">
        <v>43072</v>
      </c>
      <c r="C9" s="63">
        <v>0</v>
      </c>
      <c r="D9" s="63">
        <v>36515</v>
      </c>
      <c r="E9" s="64">
        <v>6557</v>
      </c>
      <c r="G9" s="73"/>
      <c r="H9" s="73"/>
      <c r="I9" s="73"/>
      <c r="J9" s="73"/>
    </row>
    <row r="10" spans="1:10" s="58" customFormat="1" x14ac:dyDescent="0.15">
      <c r="A10" s="70" t="s">
        <v>24</v>
      </c>
      <c r="B10" s="62">
        <v>142727187</v>
      </c>
      <c r="C10" s="63">
        <v>126509492</v>
      </c>
      <c r="D10" s="63">
        <v>10254130</v>
      </c>
      <c r="E10" s="64">
        <v>5963565</v>
      </c>
      <c r="G10" s="73"/>
      <c r="H10" s="73"/>
      <c r="I10" s="73"/>
      <c r="J10" s="73"/>
    </row>
    <row r="11" spans="1:10" s="58" customFormat="1" x14ac:dyDescent="0.15">
      <c r="A11" s="70" t="s">
        <v>21</v>
      </c>
      <c r="B11" s="62">
        <v>45524672</v>
      </c>
      <c r="C11" s="63">
        <v>40547387</v>
      </c>
      <c r="D11" s="63">
        <v>4369364</v>
      </c>
      <c r="E11" s="64">
        <v>607921</v>
      </c>
      <c r="G11" s="73"/>
      <c r="H11" s="73"/>
      <c r="I11" s="73"/>
      <c r="J11" s="73"/>
    </row>
    <row r="12" spans="1:10" s="58" customFormat="1" ht="12.75" customHeight="1" x14ac:dyDescent="0.15">
      <c r="A12" s="70" t="s">
        <v>22</v>
      </c>
      <c r="B12" s="62">
        <v>2251883</v>
      </c>
      <c r="C12" s="63">
        <v>2204994</v>
      </c>
      <c r="D12" s="63">
        <v>43608</v>
      </c>
      <c r="E12" s="64">
        <v>3281</v>
      </c>
      <c r="G12" s="73"/>
      <c r="H12" s="73"/>
      <c r="I12" s="73"/>
      <c r="J12" s="73"/>
    </row>
    <row r="13" spans="1:10" s="58" customFormat="1" ht="12.75" customHeight="1" x14ac:dyDescent="0.15">
      <c r="A13" s="70" t="s">
        <v>23</v>
      </c>
      <c r="B13" s="62">
        <v>94950632</v>
      </c>
      <c r="C13" s="63">
        <v>83757111</v>
      </c>
      <c r="D13" s="63">
        <v>5841158</v>
      </c>
      <c r="E13" s="64">
        <v>5352363</v>
      </c>
      <c r="G13" s="73"/>
      <c r="H13" s="73"/>
      <c r="I13" s="73"/>
      <c r="J13" s="73"/>
    </row>
    <row r="14" spans="1:10" s="58" customFormat="1" ht="24.75" customHeight="1" x14ac:dyDescent="0.15">
      <c r="A14" s="71" t="s">
        <v>25</v>
      </c>
      <c r="B14" s="62">
        <v>22610822</v>
      </c>
      <c r="C14" s="63">
        <v>21393334</v>
      </c>
      <c r="D14" s="63">
        <v>1016451</v>
      </c>
      <c r="E14" s="64">
        <v>201037</v>
      </c>
      <c r="G14" s="73"/>
      <c r="H14" s="73"/>
      <c r="I14" s="73"/>
      <c r="J14" s="73"/>
    </row>
    <row r="15" spans="1:10" s="58" customFormat="1" x14ac:dyDescent="0.15">
      <c r="A15" s="70" t="s">
        <v>20</v>
      </c>
      <c r="B15" s="62">
        <v>442278</v>
      </c>
      <c r="C15" s="63">
        <v>386527</v>
      </c>
      <c r="D15" s="63">
        <v>9873</v>
      </c>
      <c r="E15" s="64">
        <v>45878</v>
      </c>
      <c r="G15" s="73"/>
      <c r="H15" s="73"/>
      <c r="I15" s="73"/>
      <c r="J15" s="73"/>
    </row>
    <row r="16" spans="1:10" s="58" customFormat="1" x14ac:dyDescent="0.15">
      <c r="A16" s="70" t="s">
        <v>21</v>
      </c>
      <c r="B16" s="62">
        <v>231283</v>
      </c>
      <c r="C16" s="63">
        <v>191471</v>
      </c>
      <c r="D16" s="63">
        <v>9873</v>
      </c>
      <c r="E16" s="64">
        <v>29939</v>
      </c>
      <c r="G16" s="73"/>
      <c r="H16" s="73"/>
      <c r="I16" s="73"/>
      <c r="J16" s="73"/>
    </row>
    <row r="17" spans="1:10" s="58" customFormat="1" ht="12.75" customHeight="1" x14ac:dyDescent="0.15">
      <c r="A17" s="70" t="s">
        <v>22</v>
      </c>
      <c r="B17" s="62">
        <v>195056</v>
      </c>
      <c r="C17" s="63">
        <v>195056</v>
      </c>
      <c r="D17" s="63">
        <v>0</v>
      </c>
      <c r="E17" s="64">
        <v>0</v>
      </c>
      <c r="G17" s="73"/>
      <c r="H17" s="73"/>
      <c r="I17" s="73"/>
      <c r="J17" s="73"/>
    </row>
    <row r="18" spans="1:10" s="58" customFormat="1" x14ac:dyDescent="0.15">
      <c r="A18" s="70" t="s">
        <v>23</v>
      </c>
      <c r="B18" s="62">
        <v>15939</v>
      </c>
      <c r="C18" s="63">
        <v>0</v>
      </c>
      <c r="D18" s="63">
        <v>0</v>
      </c>
      <c r="E18" s="64">
        <v>15939</v>
      </c>
      <c r="G18" s="73"/>
      <c r="H18" s="73"/>
      <c r="I18" s="73"/>
      <c r="J18" s="73"/>
    </row>
    <row r="19" spans="1:10" s="58" customFormat="1" x14ac:dyDescent="0.15">
      <c r="A19" s="70" t="s">
        <v>24</v>
      </c>
      <c r="B19" s="62">
        <v>22168544</v>
      </c>
      <c r="C19" s="63">
        <v>21006807</v>
      </c>
      <c r="D19" s="63">
        <v>1006578</v>
      </c>
      <c r="E19" s="64">
        <v>155159</v>
      </c>
      <c r="G19" s="73"/>
      <c r="H19" s="73"/>
      <c r="I19" s="73"/>
      <c r="J19" s="73"/>
    </row>
    <row r="20" spans="1:10" s="58" customFormat="1" x14ac:dyDescent="0.15">
      <c r="A20" s="70" t="s">
        <v>21</v>
      </c>
      <c r="B20" s="62">
        <v>3031637</v>
      </c>
      <c r="C20" s="63">
        <v>2682929</v>
      </c>
      <c r="D20" s="63">
        <v>333557</v>
      </c>
      <c r="E20" s="64">
        <v>15151</v>
      </c>
      <c r="G20" s="73"/>
      <c r="H20" s="73"/>
      <c r="I20" s="73"/>
      <c r="J20" s="73"/>
    </row>
    <row r="21" spans="1:10" s="58" customFormat="1" x14ac:dyDescent="0.15">
      <c r="A21" s="70" t="s">
        <v>22</v>
      </c>
      <c r="B21" s="62">
        <v>2072532</v>
      </c>
      <c r="C21" s="63">
        <v>2051777</v>
      </c>
      <c r="D21" s="63">
        <v>19613</v>
      </c>
      <c r="E21" s="64">
        <v>1142</v>
      </c>
      <c r="G21" s="73"/>
      <c r="H21" s="73"/>
      <c r="I21" s="73"/>
      <c r="J21" s="73"/>
    </row>
    <row r="22" spans="1:10" s="58" customFormat="1" ht="12.75" customHeight="1" x14ac:dyDescent="0.15">
      <c r="A22" s="70" t="s">
        <v>23</v>
      </c>
      <c r="B22" s="62">
        <v>17064375</v>
      </c>
      <c r="C22" s="63">
        <v>16272101</v>
      </c>
      <c r="D22" s="63">
        <v>653408</v>
      </c>
      <c r="E22" s="64">
        <v>138866</v>
      </c>
      <c r="G22" s="73"/>
      <c r="H22" s="73"/>
      <c r="I22" s="73"/>
      <c r="J22" s="73"/>
    </row>
    <row r="23" spans="1:10" s="58" customFormat="1" ht="24.75" customHeight="1" x14ac:dyDescent="0.15">
      <c r="A23" s="71" t="s">
        <v>26</v>
      </c>
      <c r="B23" s="62">
        <v>146302351</v>
      </c>
      <c r="C23" s="63">
        <v>128791163</v>
      </c>
      <c r="D23" s="63">
        <v>10756999</v>
      </c>
      <c r="E23" s="64">
        <v>6754189</v>
      </c>
      <c r="G23" s="73"/>
      <c r="H23" s="73"/>
      <c r="I23" s="73"/>
      <c r="J23" s="73"/>
    </row>
    <row r="24" spans="1:10" s="58" customFormat="1" x14ac:dyDescent="0.15">
      <c r="A24" s="70" t="s">
        <v>20</v>
      </c>
      <c r="B24" s="62">
        <v>4001829</v>
      </c>
      <c r="C24" s="63">
        <v>3165362</v>
      </c>
      <c r="D24" s="63">
        <v>305453</v>
      </c>
      <c r="E24" s="64">
        <v>531014</v>
      </c>
      <c r="G24" s="73"/>
      <c r="H24" s="73"/>
      <c r="I24" s="73"/>
      <c r="J24" s="73"/>
    </row>
    <row r="25" spans="1:10" s="58" customFormat="1" ht="12.75" customHeight="1" x14ac:dyDescent="0.15">
      <c r="A25" s="70" t="s">
        <v>21</v>
      </c>
      <c r="B25" s="62">
        <v>3650003</v>
      </c>
      <c r="C25" s="63">
        <v>2873924</v>
      </c>
      <c r="D25" s="63">
        <v>251774</v>
      </c>
      <c r="E25" s="64">
        <v>524305</v>
      </c>
      <c r="G25" s="73"/>
      <c r="H25" s="73"/>
      <c r="I25" s="73"/>
      <c r="J25" s="73"/>
    </row>
    <row r="26" spans="1:10" s="58" customFormat="1" x14ac:dyDescent="0.15">
      <c r="A26" s="70" t="s">
        <v>22</v>
      </c>
      <c r="B26" s="62">
        <v>302507</v>
      </c>
      <c r="C26" s="63">
        <v>291438</v>
      </c>
      <c r="D26" s="63">
        <v>11069</v>
      </c>
      <c r="E26" s="64">
        <v>0</v>
      </c>
      <c r="G26" s="73"/>
      <c r="H26" s="73"/>
      <c r="I26" s="73"/>
      <c r="J26" s="73"/>
    </row>
    <row r="27" spans="1:10" s="58" customFormat="1" ht="12.75" customHeight="1" x14ac:dyDescent="0.15">
      <c r="A27" s="70" t="s">
        <v>23</v>
      </c>
      <c r="B27" s="62">
        <v>49319</v>
      </c>
      <c r="C27" s="63">
        <v>0</v>
      </c>
      <c r="D27" s="63">
        <v>42610</v>
      </c>
      <c r="E27" s="64">
        <v>6709</v>
      </c>
      <c r="G27" s="73"/>
      <c r="H27" s="73"/>
      <c r="I27" s="73"/>
      <c r="J27" s="73"/>
    </row>
    <row r="28" spans="1:10" s="58" customFormat="1" ht="12.75" customHeight="1" x14ac:dyDescent="0.15">
      <c r="A28" s="70" t="s">
        <v>24</v>
      </c>
      <c r="B28" s="62">
        <v>142300522</v>
      </c>
      <c r="C28" s="63">
        <v>125625801</v>
      </c>
      <c r="D28" s="63">
        <v>10451546</v>
      </c>
      <c r="E28" s="64">
        <v>6223175</v>
      </c>
      <c r="G28" s="73"/>
      <c r="H28" s="73"/>
      <c r="I28" s="73"/>
      <c r="J28" s="73"/>
    </row>
    <row r="29" spans="1:10" s="58" customFormat="1" ht="12.75" customHeight="1" x14ac:dyDescent="0.15">
      <c r="A29" s="70" t="s">
        <v>21</v>
      </c>
      <c r="B29" s="62">
        <v>46063449</v>
      </c>
      <c r="C29" s="63">
        <v>41078608</v>
      </c>
      <c r="D29" s="63">
        <v>4425387</v>
      </c>
      <c r="E29" s="64">
        <v>559454</v>
      </c>
      <c r="G29" s="73"/>
      <c r="H29" s="73"/>
      <c r="I29" s="73"/>
      <c r="J29" s="73"/>
    </row>
    <row r="30" spans="1:10" s="58" customFormat="1" ht="12.75" customHeight="1" x14ac:dyDescent="0.15">
      <c r="A30" s="70" t="s">
        <v>22</v>
      </c>
      <c r="B30" s="62">
        <v>4179092</v>
      </c>
      <c r="C30" s="63">
        <v>4142634</v>
      </c>
      <c r="D30" s="63">
        <v>33068</v>
      </c>
      <c r="E30" s="64">
        <v>3390</v>
      </c>
      <c r="G30" s="73"/>
      <c r="H30" s="73"/>
      <c r="I30" s="73"/>
      <c r="J30" s="73"/>
    </row>
    <row r="31" spans="1:10" s="58" customFormat="1" x14ac:dyDescent="0.15">
      <c r="A31" s="70" t="s">
        <v>23</v>
      </c>
      <c r="B31" s="62">
        <v>92057981</v>
      </c>
      <c r="C31" s="63">
        <v>80404559</v>
      </c>
      <c r="D31" s="63">
        <v>5993091</v>
      </c>
      <c r="E31" s="64">
        <v>5660331</v>
      </c>
      <c r="G31" s="73"/>
      <c r="H31" s="73"/>
      <c r="I31" s="73"/>
      <c r="J31" s="73"/>
    </row>
    <row r="32" spans="1:10" s="58" customFormat="1" ht="41.25" customHeight="1" x14ac:dyDescent="0.15">
      <c r="A32" s="71" t="s">
        <v>27</v>
      </c>
      <c r="B32" s="62">
        <v>927036</v>
      </c>
      <c r="C32" s="63">
        <v>846853</v>
      </c>
      <c r="D32" s="63">
        <v>11523</v>
      </c>
      <c r="E32" s="64">
        <v>68660</v>
      </c>
      <c r="G32" s="73"/>
      <c r="H32" s="73"/>
      <c r="I32" s="73"/>
      <c r="J32" s="73"/>
    </row>
    <row r="33" spans="1:11" s="58" customFormat="1" x14ac:dyDescent="0.15">
      <c r="A33" s="70" t="s">
        <v>28</v>
      </c>
      <c r="B33" s="62">
        <v>927036</v>
      </c>
      <c r="C33" s="63">
        <v>846853</v>
      </c>
      <c r="D33" s="63">
        <v>11523</v>
      </c>
      <c r="E33" s="64">
        <v>68660</v>
      </c>
      <c r="G33" s="73"/>
      <c r="H33" s="73"/>
      <c r="I33" s="73"/>
      <c r="J33" s="73"/>
    </row>
    <row r="34" spans="1:11" s="58" customFormat="1" ht="12.75" customHeight="1" x14ac:dyDescent="0.15">
      <c r="A34" s="70" t="s">
        <v>21</v>
      </c>
      <c r="B34" s="62">
        <v>897407</v>
      </c>
      <c r="C34" s="63">
        <v>826964</v>
      </c>
      <c r="D34" s="63">
        <v>1783</v>
      </c>
      <c r="E34" s="64">
        <v>68660</v>
      </c>
      <c r="G34" s="73"/>
      <c r="H34" s="73"/>
      <c r="I34" s="73"/>
      <c r="J34" s="73"/>
    </row>
    <row r="35" spans="1:11" s="58" customFormat="1" x14ac:dyDescent="0.15">
      <c r="A35" s="70" t="s">
        <v>22</v>
      </c>
      <c r="B35" s="62">
        <v>22049</v>
      </c>
      <c r="C35" s="63">
        <v>19889</v>
      </c>
      <c r="D35" s="63">
        <v>2160</v>
      </c>
      <c r="E35" s="64">
        <v>0</v>
      </c>
      <c r="G35" s="73"/>
      <c r="H35" s="73"/>
      <c r="I35" s="73"/>
      <c r="J35" s="73"/>
    </row>
    <row r="36" spans="1:11" s="58" customFormat="1" ht="12.75" customHeight="1" x14ac:dyDescent="0.15">
      <c r="A36" s="70" t="s">
        <v>23</v>
      </c>
      <c r="B36" s="62">
        <v>7580</v>
      </c>
      <c r="C36" s="63">
        <v>0</v>
      </c>
      <c r="D36" s="63">
        <v>7580</v>
      </c>
      <c r="E36" s="64">
        <v>0</v>
      </c>
      <c r="G36" s="73"/>
      <c r="H36" s="73"/>
      <c r="I36" s="73"/>
      <c r="J36" s="73"/>
    </row>
    <row r="37" spans="1:11" s="58" customFormat="1" ht="39" customHeight="1" x14ac:dyDescent="0.15">
      <c r="A37" s="71" t="s">
        <v>29</v>
      </c>
      <c r="B37" s="62">
        <v>12368</v>
      </c>
      <c r="C37" s="63">
        <v>8015</v>
      </c>
      <c r="D37" s="63">
        <v>3002</v>
      </c>
      <c r="E37" s="64">
        <v>1351</v>
      </c>
      <c r="G37" s="73"/>
      <c r="H37" s="73"/>
      <c r="I37" s="73"/>
      <c r="J37" s="73"/>
    </row>
    <row r="38" spans="1:11" s="58" customFormat="1" x14ac:dyDescent="0.15">
      <c r="A38" s="70" t="s">
        <v>28</v>
      </c>
      <c r="B38" s="62">
        <v>12368</v>
      </c>
      <c r="C38" s="63">
        <v>8015</v>
      </c>
      <c r="D38" s="63">
        <v>3002</v>
      </c>
      <c r="E38" s="64">
        <v>1351</v>
      </c>
      <c r="G38" s="73"/>
      <c r="H38" s="73"/>
      <c r="I38" s="73"/>
      <c r="J38" s="73"/>
    </row>
    <row r="39" spans="1:11" s="58" customFormat="1" x14ac:dyDescent="0.15">
      <c r="A39" s="70" t="s">
        <v>21</v>
      </c>
      <c r="B39" s="62">
        <v>4112</v>
      </c>
      <c r="C39" s="63">
        <v>2761</v>
      </c>
      <c r="D39" s="63">
        <v>0</v>
      </c>
      <c r="E39" s="64">
        <v>1351</v>
      </c>
      <c r="G39" s="73"/>
      <c r="H39" s="73"/>
      <c r="I39" s="73"/>
      <c r="J39" s="73"/>
    </row>
    <row r="40" spans="1:11" s="58" customFormat="1" x14ac:dyDescent="0.15">
      <c r="A40" s="70" t="s">
        <v>22</v>
      </c>
      <c r="B40" s="62">
        <v>5254</v>
      </c>
      <c r="C40" s="63">
        <v>5254</v>
      </c>
      <c r="D40" s="63">
        <v>0</v>
      </c>
      <c r="E40" s="64">
        <v>0</v>
      </c>
      <c r="G40" s="73"/>
      <c r="H40" s="73"/>
      <c r="I40" s="73"/>
      <c r="J40" s="73"/>
    </row>
    <row r="41" spans="1:11" s="58" customFormat="1" x14ac:dyDescent="0.15">
      <c r="A41" s="70" t="s">
        <v>23</v>
      </c>
      <c r="B41" s="62">
        <v>3002</v>
      </c>
      <c r="C41" s="63">
        <v>0</v>
      </c>
      <c r="D41" s="63">
        <v>3002</v>
      </c>
      <c r="E41" s="64">
        <v>0</v>
      </c>
      <c r="G41" s="73"/>
      <c r="H41" s="73"/>
      <c r="I41" s="73"/>
      <c r="J41" s="73"/>
    </row>
    <row r="42" spans="1:11" s="58" customFormat="1" ht="48" customHeight="1" x14ac:dyDescent="0.15">
      <c r="A42" s="71" t="s">
        <v>30</v>
      </c>
      <c r="B42" s="62">
        <v>3472</v>
      </c>
      <c r="C42" s="63">
        <v>2121</v>
      </c>
      <c r="D42" s="63">
        <v>0</v>
      </c>
      <c r="E42" s="64">
        <v>1351</v>
      </c>
      <c r="G42" s="73"/>
      <c r="H42" s="73"/>
      <c r="I42" s="73"/>
      <c r="J42" s="73"/>
    </row>
    <row r="43" spans="1:11" s="58" customFormat="1" x14ac:dyDescent="0.15">
      <c r="A43" s="70" t="s">
        <v>28</v>
      </c>
      <c r="B43" s="62">
        <v>3472</v>
      </c>
      <c r="C43" s="63">
        <v>2121</v>
      </c>
      <c r="D43" s="63">
        <v>0</v>
      </c>
      <c r="E43" s="64">
        <v>1351</v>
      </c>
      <c r="G43" s="73"/>
      <c r="H43" s="73"/>
      <c r="I43" s="73"/>
      <c r="J43" s="73"/>
    </row>
    <row r="44" spans="1:11" s="58" customFormat="1" x14ac:dyDescent="0.15">
      <c r="A44" s="70" t="s">
        <v>21</v>
      </c>
      <c r="B44" s="62">
        <v>3472</v>
      </c>
      <c r="C44" s="63">
        <v>2121</v>
      </c>
      <c r="D44" s="63">
        <v>0</v>
      </c>
      <c r="E44" s="64">
        <v>1351</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105238</v>
      </c>
      <c r="C47" s="63">
        <v>104126</v>
      </c>
      <c r="D47" s="63">
        <v>1112</v>
      </c>
      <c r="E47" s="64">
        <v>0</v>
      </c>
      <c r="G47" s="73"/>
      <c r="H47" s="73"/>
      <c r="I47" s="73"/>
      <c r="J47" s="73"/>
    </row>
    <row r="48" spans="1:11" s="58" customFormat="1" x14ac:dyDescent="0.15">
      <c r="A48" s="70" t="s">
        <v>28</v>
      </c>
      <c r="B48" s="62">
        <v>105238</v>
      </c>
      <c r="C48" s="63">
        <v>104126</v>
      </c>
      <c r="D48" s="63">
        <v>1112</v>
      </c>
      <c r="E48" s="64">
        <v>0</v>
      </c>
      <c r="F48" s="50"/>
      <c r="G48" s="73"/>
      <c r="H48" s="73"/>
      <c r="I48" s="73"/>
      <c r="J48" s="73"/>
      <c r="K48" s="50"/>
    </row>
    <row r="49" spans="1:11" s="58" customFormat="1" x14ac:dyDescent="0.15">
      <c r="A49" s="70" t="s">
        <v>21</v>
      </c>
      <c r="B49" s="62">
        <v>104126</v>
      </c>
      <c r="C49" s="63">
        <v>104126</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1112</v>
      </c>
      <c r="C51" s="63">
        <v>0</v>
      </c>
      <c r="D51" s="63">
        <v>1112</v>
      </c>
      <c r="E51" s="64">
        <v>0</v>
      </c>
      <c r="F51" s="50"/>
      <c r="G51" s="73"/>
      <c r="H51" s="73"/>
      <c r="I51" s="73"/>
      <c r="J51" s="73"/>
      <c r="K51" s="50"/>
    </row>
    <row r="52" spans="1:11" s="58" customFormat="1" ht="33.75" x14ac:dyDescent="0.15">
      <c r="A52" s="71" t="s">
        <v>32</v>
      </c>
      <c r="B52" s="62">
        <v>830694</v>
      </c>
      <c r="C52" s="63">
        <v>748621</v>
      </c>
      <c r="D52" s="63">
        <v>13413</v>
      </c>
      <c r="E52" s="64">
        <v>68660</v>
      </c>
      <c r="F52" s="50"/>
      <c r="G52" s="73"/>
      <c r="H52" s="73"/>
      <c r="I52" s="73"/>
      <c r="J52" s="73"/>
      <c r="K52" s="50"/>
    </row>
    <row r="53" spans="1:11" s="58" customFormat="1" x14ac:dyDescent="0.15">
      <c r="A53" s="70" t="s">
        <v>28</v>
      </c>
      <c r="B53" s="62">
        <v>830694</v>
      </c>
      <c r="C53" s="63">
        <v>748621</v>
      </c>
      <c r="D53" s="63">
        <v>13413</v>
      </c>
      <c r="E53" s="64">
        <v>68660</v>
      </c>
      <c r="F53" s="50"/>
      <c r="G53" s="73"/>
      <c r="H53" s="73"/>
      <c r="I53" s="73"/>
      <c r="J53" s="73"/>
      <c r="K53" s="50"/>
    </row>
    <row r="54" spans="1:11" s="58" customFormat="1" x14ac:dyDescent="0.15">
      <c r="A54" s="70" t="s">
        <v>21</v>
      </c>
      <c r="B54" s="62">
        <v>793921</v>
      </c>
      <c r="C54" s="63">
        <v>723478</v>
      </c>
      <c r="D54" s="63">
        <v>1783</v>
      </c>
      <c r="E54" s="64">
        <v>68660</v>
      </c>
      <c r="F54" s="50"/>
      <c r="G54" s="73"/>
      <c r="H54" s="73"/>
      <c r="I54" s="73"/>
      <c r="J54" s="73"/>
      <c r="K54" s="50"/>
    </row>
    <row r="55" spans="1:11" s="58" customFormat="1" x14ac:dyDescent="0.15">
      <c r="A55" s="70" t="s">
        <v>22</v>
      </c>
      <c r="B55" s="62">
        <v>27303</v>
      </c>
      <c r="C55" s="63">
        <v>25143</v>
      </c>
      <c r="D55" s="63">
        <v>2160</v>
      </c>
      <c r="E55" s="64">
        <v>0</v>
      </c>
      <c r="F55" s="50"/>
      <c r="G55" s="73"/>
      <c r="H55" s="73"/>
      <c r="I55" s="73"/>
      <c r="J55" s="73"/>
      <c r="K55" s="50"/>
    </row>
    <row r="56" spans="1:11" s="58" customFormat="1" x14ac:dyDescent="0.15">
      <c r="A56" s="70" t="s">
        <v>23</v>
      </c>
      <c r="B56" s="62">
        <v>9470</v>
      </c>
      <c r="C56" s="63">
        <v>0</v>
      </c>
      <c r="D56" s="63">
        <v>9470</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830694</v>
      </c>
      <c r="C58" s="66">
        <v>748621</v>
      </c>
      <c r="D58" s="66">
        <v>13413</v>
      </c>
      <c r="E58" s="67">
        <v>68660</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6" width="9.140625" style="50"/>
    <col min="7" max="7" width="13.42578125" style="50" bestFit="1" customWidth="1"/>
    <col min="8"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87</v>
      </c>
      <c r="B2" s="76"/>
      <c r="C2" s="76"/>
      <c r="D2" s="76"/>
      <c r="E2" s="76"/>
    </row>
    <row r="3" spans="1:10" ht="15" customHeight="1" thickBot="1" x14ac:dyDescent="0.2">
      <c r="A3" s="51"/>
      <c r="B3" s="52"/>
      <c r="C3" s="52"/>
      <c r="D3" s="52"/>
      <c r="E3" s="53" t="s">
        <v>0</v>
      </c>
    </row>
    <row r="4" spans="1:10" s="57" customFormat="1" ht="33" customHeight="1" thickBot="1" x14ac:dyDescent="0.2">
      <c r="A4" s="68" t="s">
        <v>48</v>
      </c>
      <c r="B4" s="54" t="s">
        <v>15</v>
      </c>
      <c r="C4" s="55" t="s">
        <v>16</v>
      </c>
      <c r="D4" s="55" t="s">
        <v>17</v>
      </c>
      <c r="E4" s="56" t="s">
        <v>18</v>
      </c>
    </row>
    <row r="5" spans="1:10" s="58" customFormat="1" ht="24.75" customHeight="1" x14ac:dyDescent="0.15">
      <c r="A5" s="69" t="s">
        <v>19</v>
      </c>
      <c r="B5" s="59">
        <v>146302352</v>
      </c>
      <c r="C5" s="60">
        <v>128791164</v>
      </c>
      <c r="D5" s="60">
        <v>10756999</v>
      </c>
      <c r="E5" s="61">
        <v>6754189</v>
      </c>
      <c r="G5" s="73"/>
      <c r="H5" s="73"/>
      <c r="I5" s="73"/>
      <c r="J5" s="73"/>
    </row>
    <row r="6" spans="1:10" s="58" customFormat="1" x14ac:dyDescent="0.15">
      <c r="A6" s="70" t="s">
        <v>20</v>
      </c>
      <c r="B6" s="62">
        <v>4001829</v>
      </c>
      <c r="C6" s="63">
        <v>3165362</v>
      </c>
      <c r="D6" s="63">
        <v>305453</v>
      </c>
      <c r="E6" s="64">
        <v>531014</v>
      </c>
      <c r="G6" s="73"/>
      <c r="H6" s="73"/>
      <c r="I6" s="73"/>
      <c r="J6" s="73"/>
    </row>
    <row r="7" spans="1:10" s="58" customFormat="1" x14ac:dyDescent="0.15">
      <c r="A7" s="70" t="s">
        <v>21</v>
      </c>
      <c r="B7" s="62">
        <v>3650003</v>
      </c>
      <c r="C7" s="63">
        <v>2873924</v>
      </c>
      <c r="D7" s="63">
        <v>251774</v>
      </c>
      <c r="E7" s="64">
        <v>524305</v>
      </c>
      <c r="G7" s="73"/>
      <c r="H7" s="73"/>
      <c r="I7" s="73"/>
      <c r="J7" s="73"/>
    </row>
    <row r="8" spans="1:10" s="58" customFormat="1" x14ac:dyDescent="0.15">
      <c r="A8" s="70" t="s">
        <v>22</v>
      </c>
      <c r="B8" s="62">
        <v>302507</v>
      </c>
      <c r="C8" s="63">
        <v>291438</v>
      </c>
      <c r="D8" s="63">
        <v>11069</v>
      </c>
      <c r="E8" s="64">
        <v>0</v>
      </c>
      <c r="G8" s="73"/>
      <c r="H8" s="73"/>
      <c r="I8" s="73"/>
      <c r="J8" s="73"/>
    </row>
    <row r="9" spans="1:10" s="58" customFormat="1" x14ac:dyDescent="0.15">
      <c r="A9" s="70" t="s">
        <v>23</v>
      </c>
      <c r="B9" s="62">
        <v>49319</v>
      </c>
      <c r="C9" s="63">
        <v>0</v>
      </c>
      <c r="D9" s="63">
        <v>42610</v>
      </c>
      <c r="E9" s="64">
        <v>6709</v>
      </c>
      <c r="G9" s="73"/>
      <c r="H9" s="73"/>
      <c r="I9" s="73"/>
      <c r="J9" s="73"/>
    </row>
    <row r="10" spans="1:10" s="58" customFormat="1" x14ac:dyDescent="0.15">
      <c r="A10" s="70" t="s">
        <v>24</v>
      </c>
      <c r="B10" s="62">
        <v>142300523</v>
      </c>
      <c r="C10" s="63">
        <v>125625802</v>
      </c>
      <c r="D10" s="63">
        <v>10451546</v>
      </c>
      <c r="E10" s="64">
        <v>6223175</v>
      </c>
      <c r="G10" s="73"/>
      <c r="H10" s="73"/>
      <c r="I10" s="73"/>
      <c r="J10" s="73"/>
    </row>
    <row r="11" spans="1:10" s="58" customFormat="1" x14ac:dyDescent="0.15">
      <c r="A11" s="70" t="s">
        <v>21</v>
      </c>
      <c r="B11" s="62">
        <v>46063449</v>
      </c>
      <c r="C11" s="63">
        <v>41078608</v>
      </c>
      <c r="D11" s="63">
        <v>4425387</v>
      </c>
      <c r="E11" s="64">
        <v>559454</v>
      </c>
      <c r="G11" s="73"/>
      <c r="H11" s="73"/>
      <c r="I11" s="73"/>
      <c r="J11" s="73"/>
    </row>
    <row r="12" spans="1:10" s="58" customFormat="1" ht="12.75" customHeight="1" x14ac:dyDescent="0.15">
      <c r="A12" s="70" t="s">
        <v>22</v>
      </c>
      <c r="B12" s="62">
        <v>4179093</v>
      </c>
      <c r="C12" s="63">
        <v>4142635</v>
      </c>
      <c r="D12" s="63">
        <v>33068</v>
      </c>
      <c r="E12" s="64">
        <v>3390</v>
      </c>
      <c r="G12" s="73"/>
      <c r="H12" s="73"/>
      <c r="I12" s="73"/>
      <c r="J12" s="73"/>
    </row>
    <row r="13" spans="1:10" s="58" customFormat="1" ht="12.75" customHeight="1" x14ac:dyDescent="0.15">
      <c r="A13" s="70" t="s">
        <v>23</v>
      </c>
      <c r="B13" s="62">
        <v>92057981</v>
      </c>
      <c r="C13" s="63">
        <v>80404559</v>
      </c>
      <c r="D13" s="63">
        <v>5993091</v>
      </c>
      <c r="E13" s="64">
        <v>5660331</v>
      </c>
      <c r="G13" s="73"/>
      <c r="H13" s="73"/>
      <c r="I13" s="73"/>
      <c r="J13" s="73"/>
    </row>
    <row r="14" spans="1:10" s="58" customFormat="1" ht="24.75" customHeight="1" x14ac:dyDescent="0.15">
      <c r="A14" s="71" t="s">
        <v>25</v>
      </c>
      <c r="B14" s="62">
        <v>20228543</v>
      </c>
      <c r="C14" s="63">
        <v>19402170</v>
      </c>
      <c r="D14" s="63">
        <v>709040</v>
      </c>
      <c r="E14" s="64">
        <v>117333</v>
      </c>
      <c r="G14" s="73"/>
      <c r="H14" s="73"/>
      <c r="I14" s="73"/>
      <c r="J14" s="73"/>
    </row>
    <row r="15" spans="1:10" s="58" customFormat="1" x14ac:dyDescent="0.15">
      <c r="A15" s="70" t="s">
        <v>20</v>
      </c>
      <c r="B15" s="62">
        <v>701982</v>
      </c>
      <c r="C15" s="63">
        <v>620574</v>
      </c>
      <c r="D15" s="63">
        <v>35430</v>
      </c>
      <c r="E15" s="64">
        <v>45978</v>
      </c>
      <c r="G15" s="73"/>
      <c r="H15" s="73"/>
      <c r="I15" s="73"/>
      <c r="J15" s="73"/>
    </row>
    <row r="16" spans="1:10" s="58" customFormat="1" x14ac:dyDescent="0.15">
      <c r="A16" s="70" t="s">
        <v>21</v>
      </c>
      <c r="B16" s="62">
        <v>672251</v>
      </c>
      <c r="C16" s="63">
        <v>615513</v>
      </c>
      <c r="D16" s="63">
        <v>14730</v>
      </c>
      <c r="E16" s="64">
        <v>42008</v>
      </c>
      <c r="G16" s="73"/>
      <c r="H16" s="73"/>
      <c r="I16" s="73"/>
      <c r="J16" s="73"/>
    </row>
    <row r="17" spans="1:10" s="58" customFormat="1" ht="12.75" customHeight="1" x14ac:dyDescent="0.15">
      <c r="A17" s="70" t="s">
        <v>22</v>
      </c>
      <c r="B17" s="62">
        <v>5061</v>
      </c>
      <c r="C17" s="63">
        <v>5061</v>
      </c>
      <c r="D17" s="63">
        <v>0</v>
      </c>
      <c r="E17" s="64">
        <v>0</v>
      </c>
      <c r="G17" s="73"/>
      <c r="H17" s="73"/>
      <c r="I17" s="73"/>
      <c r="J17" s="73"/>
    </row>
    <row r="18" spans="1:10" s="58" customFormat="1" x14ac:dyDescent="0.15">
      <c r="A18" s="70" t="s">
        <v>23</v>
      </c>
      <c r="B18" s="62">
        <v>24670</v>
      </c>
      <c r="C18" s="63">
        <v>0</v>
      </c>
      <c r="D18" s="63">
        <v>20700</v>
      </c>
      <c r="E18" s="64">
        <v>3970</v>
      </c>
      <c r="G18" s="73"/>
      <c r="H18" s="73"/>
      <c r="I18" s="73"/>
      <c r="J18" s="73"/>
    </row>
    <row r="19" spans="1:10" s="58" customFormat="1" x14ac:dyDescent="0.15">
      <c r="A19" s="70" t="s">
        <v>24</v>
      </c>
      <c r="B19" s="62">
        <v>19526561</v>
      </c>
      <c r="C19" s="63">
        <v>18781596</v>
      </c>
      <c r="D19" s="63">
        <v>673610</v>
      </c>
      <c r="E19" s="64">
        <v>71355</v>
      </c>
      <c r="G19" s="73"/>
      <c r="H19" s="73"/>
      <c r="I19" s="73"/>
      <c r="J19" s="73"/>
    </row>
    <row r="20" spans="1:10" s="58" customFormat="1" x14ac:dyDescent="0.15">
      <c r="A20" s="70" t="s">
        <v>21</v>
      </c>
      <c r="B20" s="62">
        <v>6840560</v>
      </c>
      <c r="C20" s="63">
        <v>6576681</v>
      </c>
      <c r="D20" s="63">
        <v>256816</v>
      </c>
      <c r="E20" s="64">
        <v>7063</v>
      </c>
      <c r="G20" s="73"/>
      <c r="H20" s="73"/>
      <c r="I20" s="73"/>
      <c r="J20" s="73"/>
    </row>
    <row r="21" spans="1:10" s="58" customFormat="1" x14ac:dyDescent="0.15">
      <c r="A21" s="70" t="s">
        <v>22</v>
      </c>
      <c r="B21" s="62">
        <v>1040178</v>
      </c>
      <c r="C21" s="63">
        <v>1024639</v>
      </c>
      <c r="D21" s="63">
        <v>14578</v>
      </c>
      <c r="E21" s="64">
        <v>961</v>
      </c>
      <c r="G21" s="73"/>
      <c r="H21" s="73"/>
      <c r="I21" s="73"/>
      <c r="J21" s="73"/>
    </row>
    <row r="22" spans="1:10" s="58" customFormat="1" ht="12.75" customHeight="1" x14ac:dyDescent="0.15">
      <c r="A22" s="70" t="s">
        <v>23</v>
      </c>
      <c r="B22" s="62">
        <v>11645823</v>
      </c>
      <c r="C22" s="63">
        <v>11180276</v>
      </c>
      <c r="D22" s="63">
        <v>402216</v>
      </c>
      <c r="E22" s="64">
        <v>63331</v>
      </c>
      <c r="G22" s="73"/>
      <c r="H22" s="73"/>
      <c r="I22" s="73"/>
      <c r="J22" s="73"/>
    </row>
    <row r="23" spans="1:10" s="58" customFormat="1" ht="24.75" customHeight="1" x14ac:dyDescent="0.15">
      <c r="A23" s="71" t="s">
        <v>26</v>
      </c>
      <c r="B23" s="62">
        <v>155028216</v>
      </c>
      <c r="C23" s="63">
        <v>137782227</v>
      </c>
      <c r="D23" s="63">
        <v>10757529</v>
      </c>
      <c r="E23" s="64">
        <v>6488460</v>
      </c>
      <c r="G23" s="73"/>
      <c r="H23" s="73"/>
      <c r="I23" s="73"/>
      <c r="J23" s="73"/>
    </row>
    <row r="24" spans="1:10" s="58" customFormat="1" x14ac:dyDescent="0.15">
      <c r="A24" s="70" t="s">
        <v>20</v>
      </c>
      <c r="B24" s="62">
        <v>4391020</v>
      </c>
      <c r="C24" s="63">
        <v>3530018</v>
      </c>
      <c r="D24" s="63">
        <v>339402</v>
      </c>
      <c r="E24" s="64">
        <v>521600</v>
      </c>
      <c r="G24" s="73"/>
      <c r="H24" s="73"/>
      <c r="I24" s="73"/>
      <c r="J24" s="73"/>
    </row>
    <row r="25" spans="1:10" s="58" customFormat="1" ht="12.75" customHeight="1" x14ac:dyDescent="0.15">
      <c r="A25" s="70" t="s">
        <v>21</v>
      </c>
      <c r="B25" s="62">
        <v>4057986</v>
      </c>
      <c r="C25" s="63">
        <v>3283987</v>
      </c>
      <c r="D25" s="63">
        <v>259985</v>
      </c>
      <c r="E25" s="64">
        <v>514014</v>
      </c>
      <c r="G25" s="73"/>
      <c r="H25" s="73"/>
      <c r="I25" s="73"/>
      <c r="J25" s="73"/>
    </row>
    <row r="26" spans="1:10" s="58" customFormat="1" x14ac:dyDescent="0.15">
      <c r="A26" s="70" t="s">
        <v>22</v>
      </c>
      <c r="B26" s="62">
        <v>257136</v>
      </c>
      <c r="C26" s="63">
        <v>246031</v>
      </c>
      <c r="D26" s="63">
        <v>11105</v>
      </c>
      <c r="E26" s="64">
        <v>0</v>
      </c>
      <c r="G26" s="73"/>
      <c r="H26" s="73"/>
      <c r="I26" s="73"/>
      <c r="J26" s="73"/>
    </row>
    <row r="27" spans="1:10" s="58" customFormat="1" ht="12.75" customHeight="1" x14ac:dyDescent="0.15">
      <c r="A27" s="70" t="s">
        <v>23</v>
      </c>
      <c r="B27" s="62">
        <v>75898</v>
      </c>
      <c r="C27" s="63">
        <v>0</v>
      </c>
      <c r="D27" s="63">
        <v>68312</v>
      </c>
      <c r="E27" s="64">
        <v>7586</v>
      </c>
      <c r="G27" s="73"/>
      <c r="H27" s="73"/>
      <c r="I27" s="73"/>
      <c r="J27" s="73"/>
    </row>
    <row r="28" spans="1:10" s="58" customFormat="1" ht="12.75" customHeight="1" x14ac:dyDescent="0.15">
      <c r="A28" s="70" t="s">
        <v>24</v>
      </c>
      <c r="B28" s="62">
        <v>150637196</v>
      </c>
      <c r="C28" s="63">
        <v>134252209</v>
      </c>
      <c r="D28" s="63">
        <v>10418127</v>
      </c>
      <c r="E28" s="64">
        <v>5966860</v>
      </c>
      <c r="G28" s="73"/>
      <c r="H28" s="73"/>
      <c r="I28" s="73"/>
      <c r="J28" s="73"/>
    </row>
    <row r="29" spans="1:10" s="58" customFormat="1" ht="12.75" customHeight="1" x14ac:dyDescent="0.15">
      <c r="A29" s="70" t="s">
        <v>21</v>
      </c>
      <c r="B29" s="62">
        <v>50812432</v>
      </c>
      <c r="C29" s="63">
        <v>45752447</v>
      </c>
      <c r="D29" s="63">
        <v>4507325</v>
      </c>
      <c r="E29" s="64">
        <v>552660</v>
      </c>
      <c r="G29" s="73"/>
      <c r="H29" s="73"/>
      <c r="I29" s="73"/>
      <c r="J29" s="73"/>
    </row>
    <row r="30" spans="1:10" s="58" customFormat="1" ht="12.75" customHeight="1" x14ac:dyDescent="0.15">
      <c r="A30" s="70" t="s">
        <v>22</v>
      </c>
      <c r="B30" s="62">
        <v>5083981</v>
      </c>
      <c r="C30" s="63">
        <v>5037584</v>
      </c>
      <c r="D30" s="63">
        <v>43254</v>
      </c>
      <c r="E30" s="64">
        <v>3143</v>
      </c>
      <c r="G30" s="73"/>
      <c r="H30" s="73"/>
      <c r="I30" s="73"/>
      <c r="J30" s="73"/>
    </row>
    <row r="31" spans="1:10" s="58" customFormat="1" x14ac:dyDescent="0.15">
      <c r="A31" s="70" t="s">
        <v>23</v>
      </c>
      <c r="B31" s="62">
        <v>94740783</v>
      </c>
      <c r="C31" s="63">
        <v>83462178</v>
      </c>
      <c r="D31" s="63">
        <v>5867548</v>
      </c>
      <c r="E31" s="64">
        <v>5411057</v>
      </c>
      <c r="G31" s="73"/>
      <c r="H31" s="73"/>
      <c r="I31" s="73"/>
      <c r="J31" s="73"/>
    </row>
    <row r="32" spans="1:10" s="58" customFormat="1" ht="41.25" customHeight="1" x14ac:dyDescent="0.15">
      <c r="A32" s="71" t="s">
        <v>27</v>
      </c>
      <c r="B32" s="62">
        <v>830694</v>
      </c>
      <c r="C32" s="63">
        <v>748621</v>
      </c>
      <c r="D32" s="63">
        <v>13413</v>
      </c>
      <c r="E32" s="64">
        <v>68660</v>
      </c>
      <c r="G32" s="73"/>
      <c r="H32" s="73"/>
      <c r="I32" s="73"/>
      <c r="J32" s="73"/>
    </row>
    <row r="33" spans="1:11" s="58" customFormat="1" x14ac:dyDescent="0.15">
      <c r="A33" s="70" t="s">
        <v>28</v>
      </c>
      <c r="B33" s="62">
        <v>830694</v>
      </c>
      <c r="C33" s="63">
        <v>748621</v>
      </c>
      <c r="D33" s="63">
        <v>13413</v>
      </c>
      <c r="E33" s="64">
        <v>68660</v>
      </c>
      <c r="G33" s="73"/>
      <c r="H33" s="73"/>
      <c r="I33" s="73"/>
      <c r="J33" s="73"/>
    </row>
    <row r="34" spans="1:11" s="58" customFormat="1" ht="12.75" customHeight="1" x14ac:dyDescent="0.15">
      <c r="A34" s="70" t="s">
        <v>21</v>
      </c>
      <c r="B34" s="62">
        <v>793921</v>
      </c>
      <c r="C34" s="63">
        <v>723478</v>
      </c>
      <c r="D34" s="63">
        <v>1783</v>
      </c>
      <c r="E34" s="64">
        <v>68660</v>
      </c>
      <c r="G34" s="73"/>
      <c r="H34" s="73"/>
      <c r="I34" s="73"/>
      <c r="J34" s="73"/>
    </row>
    <row r="35" spans="1:11" s="58" customFormat="1" x14ac:dyDescent="0.15">
      <c r="A35" s="70" t="s">
        <v>22</v>
      </c>
      <c r="B35" s="62">
        <v>27303</v>
      </c>
      <c r="C35" s="63">
        <v>25143</v>
      </c>
      <c r="D35" s="63">
        <v>2160</v>
      </c>
      <c r="E35" s="64">
        <v>0</v>
      </c>
      <c r="G35" s="73"/>
      <c r="H35" s="73"/>
      <c r="I35" s="73"/>
      <c r="J35" s="73"/>
    </row>
    <row r="36" spans="1:11" s="58" customFormat="1" ht="12.75" customHeight="1" x14ac:dyDescent="0.15">
      <c r="A36" s="70" t="s">
        <v>23</v>
      </c>
      <c r="B36" s="62">
        <v>9470</v>
      </c>
      <c r="C36" s="63">
        <v>0</v>
      </c>
      <c r="D36" s="63">
        <v>9470</v>
      </c>
      <c r="E36" s="64">
        <v>0</v>
      </c>
      <c r="G36" s="73"/>
      <c r="H36" s="73"/>
      <c r="I36" s="73"/>
      <c r="J36" s="73"/>
    </row>
    <row r="37" spans="1:11" s="58" customFormat="1" ht="39" customHeight="1" x14ac:dyDescent="0.15">
      <c r="A37" s="71" t="s">
        <v>29</v>
      </c>
      <c r="B37" s="62">
        <v>67141</v>
      </c>
      <c r="C37" s="63">
        <v>65339</v>
      </c>
      <c r="D37" s="63">
        <v>1802</v>
      </c>
      <c r="E37" s="64">
        <v>0</v>
      </c>
      <c r="G37" s="73"/>
      <c r="H37" s="73"/>
      <c r="I37" s="73"/>
      <c r="J37" s="73"/>
    </row>
    <row r="38" spans="1:11" s="58" customFormat="1" x14ac:dyDescent="0.15">
      <c r="A38" s="70" t="s">
        <v>28</v>
      </c>
      <c r="B38" s="62">
        <v>67141</v>
      </c>
      <c r="C38" s="63">
        <v>65339</v>
      </c>
      <c r="D38" s="63">
        <v>1802</v>
      </c>
      <c r="E38" s="64">
        <v>0</v>
      </c>
      <c r="G38" s="73"/>
      <c r="H38" s="73"/>
      <c r="I38" s="73"/>
      <c r="J38" s="73"/>
    </row>
    <row r="39" spans="1:11" s="58" customFormat="1" x14ac:dyDescent="0.15">
      <c r="A39" s="70" t="s">
        <v>21</v>
      </c>
      <c r="B39" s="62">
        <v>65339</v>
      </c>
      <c r="C39" s="63">
        <v>65339</v>
      </c>
      <c r="D39" s="63">
        <v>0</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1802</v>
      </c>
      <c r="C41" s="63">
        <v>0</v>
      </c>
      <c r="D41" s="63">
        <v>1802</v>
      </c>
      <c r="E41" s="64">
        <v>0</v>
      </c>
      <c r="G41" s="73"/>
      <c r="H41" s="73"/>
      <c r="I41" s="73"/>
      <c r="J41" s="73"/>
    </row>
    <row r="42" spans="1:11" s="58" customFormat="1" ht="48" customHeight="1" x14ac:dyDescent="0.15">
      <c r="A42" s="71" t="s">
        <v>30</v>
      </c>
      <c r="B42" s="62">
        <v>3975</v>
      </c>
      <c r="C42" s="63">
        <v>3975</v>
      </c>
      <c r="D42" s="63">
        <v>0</v>
      </c>
      <c r="E42" s="64">
        <v>0</v>
      </c>
      <c r="G42" s="73"/>
      <c r="H42" s="73"/>
      <c r="I42" s="73"/>
      <c r="J42" s="73"/>
    </row>
    <row r="43" spans="1:11" s="58" customFormat="1" x14ac:dyDescent="0.15">
      <c r="A43" s="70" t="s">
        <v>28</v>
      </c>
      <c r="B43" s="62">
        <v>3975</v>
      </c>
      <c r="C43" s="63">
        <v>3975</v>
      </c>
      <c r="D43" s="63">
        <v>0</v>
      </c>
      <c r="E43" s="64">
        <v>0</v>
      </c>
      <c r="G43" s="73"/>
      <c r="H43" s="73"/>
      <c r="I43" s="73"/>
      <c r="J43" s="73"/>
    </row>
    <row r="44" spans="1:11" s="58" customFormat="1" x14ac:dyDescent="0.15">
      <c r="A44" s="70" t="s">
        <v>21</v>
      </c>
      <c r="B44" s="62">
        <v>3975</v>
      </c>
      <c r="C44" s="63">
        <v>3975</v>
      </c>
      <c r="D44" s="63">
        <v>0</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47364</v>
      </c>
      <c r="C47" s="63">
        <v>47349</v>
      </c>
      <c r="D47" s="63">
        <v>0</v>
      </c>
      <c r="E47" s="64">
        <v>15</v>
      </c>
      <c r="G47" s="73"/>
      <c r="H47" s="73"/>
      <c r="I47" s="73"/>
      <c r="J47" s="73"/>
    </row>
    <row r="48" spans="1:11" s="58" customFormat="1" x14ac:dyDescent="0.15">
      <c r="A48" s="70" t="s">
        <v>28</v>
      </c>
      <c r="B48" s="62">
        <v>47364</v>
      </c>
      <c r="C48" s="63">
        <v>47349</v>
      </c>
      <c r="D48" s="63">
        <v>0</v>
      </c>
      <c r="E48" s="64">
        <v>15</v>
      </c>
      <c r="F48" s="50"/>
      <c r="G48" s="73"/>
      <c r="H48" s="73"/>
      <c r="I48" s="73"/>
      <c r="J48" s="73"/>
      <c r="K48" s="50"/>
    </row>
    <row r="49" spans="1:11" s="58" customFormat="1" x14ac:dyDescent="0.15">
      <c r="A49" s="70" t="s">
        <v>21</v>
      </c>
      <c r="B49" s="62">
        <v>47364</v>
      </c>
      <c r="C49" s="63">
        <v>47349</v>
      </c>
      <c r="D49" s="63">
        <v>0</v>
      </c>
      <c r="E49" s="64">
        <v>15</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846496</v>
      </c>
      <c r="C52" s="63">
        <v>762636</v>
      </c>
      <c r="D52" s="63">
        <v>15215</v>
      </c>
      <c r="E52" s="64">
        <v>68645</v>
      </c>
      <c r="F52" s="50"/>
      <c r="G52" s="73"/>
      <c r="H52" s="73"/>
      <c r="I52" s="73"/>
      <c r="J52" s="73"/>
      <c r="K52" s="50"/>
    </row>
    <row r="53" spans="1:11" s="58" customFormat="1" x14ac:dyDescent="0.15">
      <c r="A53" s="70" t="s">
        <v>28</v>
      </c>
      <c r="B53" s="62">
        <v>846496</v>
      </c>
      <c r="C53" s="63">
        <v>762636</v>
      </c>
      <c r="D53" s="63">
        <v>15215</v>
      </c>
      <c r="E53" s="64">
        <v>68645</v>
      </c>
      <c r="F53" s="50"/>
      <c r="G53" s="73"/>
      <c r="H53" s="73"/>
      <c r="I53" s="73"/>
      <c r="J53" s="73"/>
      <c r="K53" s="50"/>
    </row>
    <row r="54" spans="1:11" s="58" customFormat="1" x14ac:dyDescent="0.15">
      <c r="A54" s="70" t="s">
        <v>21</v>
      </c>
      <c r="B54" s="62">
        <v>807921</v>
      </c>
      <c r="C54" s="63">
        <v>737493</v>
      </c>
      <c r="D54" s="63">
        <v>1783</v>
      </c>
      <c r="E54" s="64">
        <v>68645</v>
      </c>
      <c r="F54" s="50"/>
      <c r="G54" s="73"/>
      <c r="H54" s="73"/>
      <c r="I54" s="73"/>
      <c r="J54" s="73"/>
      <c r="K54" s="50"/>
    </row>
    <row r="55" spans="1:11" s="58" customFormat="1" x14ac:dyDescent="0.15">
      <c r="A55" s="70" t="s">
        <v>22</v>
      </c>
      <c r="B55" s="62">
        <v>27303</v>
      </c>
      <c r="C55" s="63">
        <v>25143</v>
      </c>
      <c r="D55" s="63">
        <v>2160</v>
      </c>
      <c r="E55" s="64">
        <v>0</v>
      </c>
      <c r="F55" s="50"/>
      <c r="G55" s="73"/>
      <c r="H55" s="73"/>
      <c r="I55" s="73"/>
      <c r="J55" s="73"/>
      <c r="K55" s="50"/>
    </row>
    <row r="56" spans="1:11" s="58" customFormat="1" x14ac:dyDescent="0.15">
      <c r="A56" s="70" t="s">
        <v>23</v>
      </c>
      <c r="B56" s="62">
        <v>11272</v>
      </c>
      <c r="C56" s="63">
        <v>0</v>
      </c>
      <c r="D56" s="63">
        <v>11272</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846496</v>
      </c>
      <c r="C58" s="66">
        <v>762636</v>
      </c>
      <c r="D58" s="66">
        <v>15215</v>
      </c>
      <c r="E58" s="67">
        <v>68645</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88</v>
      </c>
      <c r="B2" s="76"/>
      <c r="C2" s="76"/>
      <c r="D2" s="76"/>
      <c r="E2" s="76"/>
    </row>
    <row r="3" spans="1:10" ht="15" customHeight="1" thickBot="1" x14ac:dyDescent="0.2">
      <c r="A3" s="51"/>
      <c r="B3" s="52"/>
      <c r="C3" s="52"/>
      <c r="D3" s="52"/>
      <c r="E3" s="53" t="s">
        <v>0</v>
      </c>
    </row>
    <row r="4" spans="1:10" s="57" customFormat="1" ht="33" customHeight="1" thickBot="1" x14ac:dyDescent="0.2">
      <c r="A4" s="68" t="s">
        <v>37</v>
      </c>
      <c r="B4" s="54" t="s">
        <v>15</v>
      </c>
      <c r="C4" s="55" t="s">
        <v>16</v>
      </c>
      <c r="D4" s="55" t="s">
        <v>17</v>
      </c>
      <c r="E4" s="56" t="s">
        <v>18</v>
      </c>
    </row>
    <row r="5" spans="1:10" s="58" customFormat="1" ht="24.75" customHeight="1" x14ac:dyDescent="0.15">
      <c r="A5" s="69" t="s">
        <v>19</v>
      </c>
      <c r="B5" s="59">
        <v>155028216</v>
      </c>
      <c r="C5" s="60">
        <v>137782227</v>
      </c>
      <c r="D5" s="60">
        <v>10757529</v>
      </c>
      <c r="E5" s="61">
        <v>6488460</v>
      </c>
      <c r="G5" s="73"/>
      <c r="H5" s="73"/>
      <c r="I5" s="73"/>
      <c r="J5" s="73"/>
    </row>
    <row r="6" spans="1:10" s="58" customFormat="1" x14ac:dyDescent="0.15">
      <c r="A6" s="70" t="s">
        <v>20</v>
      </c>
      <c r="B6" s="62">
        <v>4391020</v>
      </c>
      <c r="C6" s="63">
        <v>3530018</v>
      </c>
      <c r="D6" s="63">
        <v>339402</v>
      </c>
      <c r="E6" s="64">
        <v>521600</v>
      </c>
      <c r="G6" s="73"/>
      <c r="H6" s="73"/>
      <c r="I6" s="73"/>
      <c r="J6" s="73"/>
    </row>
    <row r="7" spans="1:10" s="58" customFormat="1" x14ac:dyDescent="0.15">
      <c r="A7" s="70" t="s">
        <v>21</v>
      </c>
      <c r="B7" s="62">
        <v>4057986</v>
      </c>
      <c r="C7" s="63">
        <v>3283987</v>
      </c>
      <c r="D7" s="63">
        <v>259985</v>
      </c>
      <c r="E7" s="64">
        <v>514014</v>
      </c>
      <c r="G7" s="73"/>
      <c r="H7" s="73"/>
      <c r="I7" s="73"/>
      <c r="J7" s="73"/>
    </row>
    <row r="8" spans="1:10" s="58" customFormat="1" x14ac:dyDescent="0.15">
      <c r="A8" s="70" t="s">
        <v>22</v>
      </c>
      <c r="B8" s="62">
        <v>257136</v>
      </c>
      <c r="C8" s="63">
        <v>246031</v>
      </c>
      <c r="D8" s="63">
        <v>11105</v>
      </c>
      <c r="E8" s="64">
        <v>0</v>
      </c>
      <c r="G8" s="73"/>
      <c r="H8" s="73"/>
      <c r="I8" s="73"/>
      <c r="J8" s="73"/>
    </row>
    <row r="9" spans="1:10" s="58" customFormat="1" x14ac:dyDescent="0.15">
      <c r="A9" s="70" t="s">
        <v>23</v>
      </c>
      <c r="B9" s="62">
        <v>75898</v>
      </c>
      <c r="C9" s="63">
        <v>0</v>
      </c>
      <c r="D9" s="63">
        <v>68312</v>
      </c>
      <c r="E9" s="64">
        <v>7586</v>
      </c>
      <c r="G9" s="73"/>
      <c r="H9" s="73"/>
      <c r="I9" s="73"/>
      <c r="J9" s="73"/>
    </row>
    <row r="10" spans="1:10" s="58" customFormat="1" x14ac:dyDescent="0.15">
      <c r="A10" s="70" t="s">
        <v>24</v>
      </c>
      <c r="B10" s="62">
        <v>150637196</v>
      </c>
      <c r="C10" s="63">
        <v>134252209</v>
      </c>
      <c r="D10" s="63">
        <v>10418127</v>
      </c>
      <c r="E10" s="64">
        <v>5966860</v>
      </c>
      <c r="G10" s="73"/>
      <c r="H10" s="73"/>
      <c r="I10" s="73"/>
      <c r="J10" s="73"/>
    </row>
    <row r="11" spans="1:10" s="58" customFormat="1" x14ac:dyDescent="0.15">
      <c r="A11" s="70" t="s">
        <v>21</v>
      </c>
      <c r="B11" s="62">
        <v>50812432</v>
      </c>
      <c r="C11" s="63">
        <v>45752447</v>
      </c>
      <c r="D11" s="63">
        <v>4507325</v>
      </c>
      <c r="E11" s="64">
        <v>552660</v>
      </c>
      <c r="G11" s="73"/>
      <c r="H11" s="73"/>
      <c r="I11" s="73"/>
      <c r="J11" s="73"/>
    </row>
    <row r="12" spans="1:10" s="58" customFormat="1" ht="12.75" customHeight="1" x14ac:dyDescent="0.15">
      <c r="A12" s="70" t="s">
        <v>22</v>
      </c>
      <c r="B12" s="62">
        <v>5083981</v>
      </c>
      <c r="C12" s="63">
        <v>5037584</v>
      </c>
      <c r="D12" s="63">
        <v>43254</v>
      </c>
      <c r="E12" s="64">
        <v>3143</v>
      </c>
      <c r="G12" s="73"/>
      <c r="H12" s="73"/>
      <c r="I12" s="73"/>
      <c r="J12" s="73"/>
    </row>
    <row r="13" spans="1:10" s="58" customFormat="1" ht="12.75" customHeight="1" x14ac:dyDescent="0.15">
      <c r="A13" s="70" t="s">
        <v>23</v>
      </c>
      <c r="B13" s="62">
        <v>94740783</v>
      </c>
      <c r="C13" s="63">
        <v>83462178</v>
      </c>
      <c r="D13" s="63">
        <v>5867548</v>
      </c>
      <c r="E13" s="64">
        <v>5411057</v>
      </c>
      <c r="G13" s="73"/>
      <c r="H13" s="73"/>
      <c r="I13" s="73"/>
      <c r="J13" s="73"/>
    </row>
    <row r="14" spans="1:10" s="58" customFormat="1" ht="24.75" customHeight="1" x14ac:dyDescent="0.15">
      <c r="A14" s="71" t="s">
        <v>25</v>
      </c>
      <c r="B14" s="62">
        <v>12240036</v>
      </c>
      <c r="C14" s="63">
        <v>10896156</v>
      </c>
      <c r="D14" s="63">
        <v>1097549</v>
      </c>
      <c r="E14" s="64">
        <v>246331</v>
      </c>
      <c r="G14" s="73"/>
      <c r="H14" s="73"/>
      <c r="I14" s="73"/>
      <c r="J14" s="73"/>
    </row>
    <row r="15" spans="1:10" s="58" customFormat="1" x14ac:dyDescent="0.15">
      <c r="A15" s="70" t="s">
        <v>20</v>
      </c>
      <c r="B15" s="62">
        <v>605945</v>
      </c>
      <c r="C15" s="63">
        <v>509310</v>
      </c>
      <c r="D15" s="63">
        <v>14269</v>
      </c>
      <c r="E15" s="64">
        <v>82366</v>
      </c>
      <c r="G15" s="73"/>
      <c r="H15" s="73"/>
      <c r="I15" s="73"/>
      <c r="J15" s="73"/>
    </row>
    <row r="16" spans="1:10" s="58" customFormat="1" x14ac:dyDescent="0.15">
      <c r="A16" s="70" t="s">
        <v>21</v>
      </c>
      <c r="B16" s="62">
        <v>233615</v>
      </c>
      <c r="C16" s="63">
        <v>193137</v>
      </c>
      <c r="D16" s="63">
        <v>8269</v>
      </c>
      <c r="E16" s="64">
        <v>32209</v>
      </c>
      <c r="G16" s="73"/>
      <c r="H16" s="73"/>
      <c r="I16" s="73"/>
      <c r="J16" s="73"/>
    </row>
    <row r="17" spans="1:10" s="58" customFormat="1" ht="12.75" customHeight="1" x14ac:dyDescent="0.15">
      <c r="A17" s="70" t="s">
        <v>22</v>
      </c>
      <c r="B17" s="62">
        <v>316173</v>
      </c>
      <c r="C17" s="63">
        <v>316173</v>
      </c>
      <c r="D17" s="63">
        <v>0</v>
      </c>
      <c r="E17" s="64">
        <v>0</v>
      </c>
      <c r="G17" s="73"/>
      <c r="H17" s="73"/>
      <c r="I17" s="73"/>
      <c r="J17" s="73"/>
    </row>
    <row r="18" spans="1:10" s="58" customFormat="1" x14ac:dyDescent="0.15">
      <c r="A18" s="70" t="s">
        <v>23</v>
      </c>
      <c r="B18" s="62">
        <v>56157</v>
      </c>
      <c r="C18" s="63">
        <v>0</v>
      </c>
      <c r="D18" s="63">
        <v>6000</v>
      </c>
      <c r="E18" s="64">
        <v>50157</v>
      </c>
      <c r="G18" s="73"/>
      <c r="H18" s="73"/>
      <c r="I18" s="73"/>
      <c r="J18" s="73"/>
    </row>
    <row r="19" spans="1:10" s="58" customFormat="1" x14ac:dyDescent="0.15">
      <c r="A19" s="70" t="s">
        <v>24</v>
      </c>
      <c r="B19" s="62">
        <v>11634091</v>
      </c>
      <c r="C19" s="63">
        <v>10386846</v>
      </c>
      <c r="D19" s="63">
        <v>1083280</v>
      </c>
      <c r="E19" s="64">
        <v>163965</v>
      </c>
      <c r="G19" s="73"/>
      <c r="H19" s="73"/>
      <c r="I19" s="73"/>
      <c r="J19" s="73"/>
    </row>
    <row r="20" spans="1:10" s="58" customFormat="1" x14ac:dyDescent="0.15">
      <c r="A20" s="70" t="s">
        <v>21</v>
      </c>
      <c r="B20" s="62">
        <v>1961641</v>
      </c>
      <c r="C20" s="63">
        <v>1482962</v>
      </c>
      <c r="D20" s="63">
        <v>469089</v>
      </c>
      <c r="E20" s="64">
        <v>9590</v>
      </c>
      <c r="G20" s="73"/>
      <c r="H20" s="73"/>
      <c r="I20" s="73"/>
      <c r="J20" s="73"/>
    </row>
    <row r="21" spans="1:10" s="58" customFormat="1" x14ac:dyDescent="0.15">
      <c r="A21" s="70" t="s">
        <v>22</v>
      </c>
      <c r="B21" s="62">
        <v>827259</v>
      </c>
      <c r="C21" s="63">
        <v>812604</v>
      </c>
      <c r="D21" s="63">
        <v>13627</v>
      </c>
      <c r="E21" s="64">
        <v>1028</v>
      </c>
      <c r="G21" s="73"/>
      <c r="H21" s="73"/>
      <c r="I21" s="73"/>
      <c r="J21" s="73"/>
    </row>
    <row r="22" spans="1:10" s="58" customFormat="1" ht="12.75" customHeight="1" x14ac:dyDescent="0.15">
      <c r="A22" s="70" t="s">
        <v>23</v>
      </c>
      <c r="B22" s="62">
        <v>8845191</v>
      </c>
      <c r="C22" s="63">
        <v>8091280</v>
      </c>
      <c r="D22" s="63">
        <v>600564</v>
      </c>
      <c r="E22" s="64">
        <v>153347</v>
      </c>
      <c r="G22" s="73"/>
      <c r="H22" s="73"/>
      <c r="I22" s="73"/>
      <c r="J22" s="73"/>
    </row>
    <row r="23" spans="1:10" s="58" customFormat="1" ht="24.75" customHeight="1" x14ac:dyDescent="0.15">
      <c r="A23" s="71" t="s">
        <v>26</v>
      </c>
      <c r="B23" s="62">
        <v>152303025</v>
      </c>
      <c r="C23" s="63">
        <v>135103030</v>
      </c>
      <c r="D23" s="63">
        <v>10796271</v>
      </c>
      <c r="E23" s="64">
        <v>6403724</v>
      </c>
      <c r="G23" s="73"/>
      <c r="H23" s="73"/>
      <c r="I23" s="73"/>
      <c r="J23" s="73"/>
    </row>
    <row r="24" spans="1:10" s="58" customFormat="1" x14ac:dyDescent="0.15">
      <c r="A24" s="70" t="s">
        <v>20</v>
      </c>
      <c r="B24" s="62">
        <v>4512065</v>
      </c>
      <c r="C24" s="63">
        <v>3640711</v>
      </c>
      <c r="D24" s="63">
        <v>335372</v>
      </c>
      <c r="E24" s="64">
        <v>535982</v>
      </c>
      <c r="G24" s="73"/>
      <c r="H24" s="73"/>
      <c r="I24" s="73"/>
      <c r="J24" s="73"/>
    </row>
    <row r="25" spans="1:10" s="58" customFormat="1" ht="12.75" customHeight="1" x14ac:dyDescent="0.15">
      <c r="A25" s="70" t="s">
        <v>21</v>
      </c>
      <c r="B25" s="62">
        <v>4060984</v>
      </c>
      <c r="C25" s="63">
        <v>3278630</v>
      </c>
      <c r="D25" s="63">
        <v>253210</v>
      </c>
      <c r="E25" s="64">
        <v>529144</v>
      </c>
      <c r="G25" s="73"/>
      <c r="H25" s="73"/>
      <c r="I25" s="73"/>
      <c r="J25" s="73"/>
    </row>
    <row r="26" spans="1:10" s="58" customFormat="1" x14ac:dyDescent="0.15">
      <c r="A26" s="70" t="s">
        <v>22</v>
      </c>
      <c r="B26" s="62">
        <v>362081</v>
      </c>
      <c r="C26" s="63">
        <v>362081</v>
      </c>
      <c r="D26" s="63">
        <v>0</v>
      </c>
      <c r="E26" s="64">
        <v>0</v>
      </c>
      <c r="G26" s="73"/>
      <c r="H26" s="73"/>
      <c r="I26" s="73"/>
      <c r="J26" s="73"/>
    </row>
    <row r="27" spans="1:10" s="58" customFormat="1" ht="12.75" customHeight="1" x14ac:dyDescent="0.15">
      <c r="A27" s="70" t="s">
        <v>23</v>
      </c>
      <c r="B27" s="62">
        <v>89000</v>
      </c>
      <c r="C27" s="63">
        <v>0</v>
      </c>
      <c r="D27" s="63">
        <v>82162</v>
      </c>
      <c r="E27" s="64">
        <v>6838</v>
      </c>
      <c r="G27" s="73"/>
      <c r="H27" s="73"/>
      <c r="I27" s="73"/>
      <c r="J27" s="73"/>
    </row>
    <row r="28" spans="1:10" s="58" customFormat="1" ht="12.75" customHeight="1" x14ac:dyDescent="0.15">
      <c r="A28" s="70" t="s">
        <v>24</v>
      </c>
      <c r="B28" s="62">
        <v>147790960</v>
      </c>
      <c r="C28" s="63">
        <v>131462319</v>
      </c>
      <c r="D28" s="63">
        <v>10460899</v>
      </c>
      <c r="E28" s="64">
        <v>5867742</v>
      </c>
      <c r="G28" s="73"/>
      <c r="H28" s="73"/>
      <c r="I28" s="73"/>
      <c r="J28" s="73"/>
    </row>
    <row r="29" spans="1:10" s="58" customFormat="1" ht="12.75" customHeight="1" x14ac:dyDescent="0.15">
      <c r="A29" s="70" t="s">
        <v>21</v>
      </c>
      <c r="B29" s="62">
        <v>51649297</v>
      </c>
      <c r="C29" s="63">
        <v>46308676</v>
      </c>
      <c r="D29" s="63">
        <v>4784049</v>
      </c>
      <c r="E29" s="64">
        <v>556572</v>
      </c>
      <c r="G29" s="73"/>
      <c r="H29" s="73"/>
      <c r="I29" s="73"/>
      <c r="J29" s="73"/>
    </row>
    <row r="30" spans="1:10" s="58" customFormat="1" ht="12.75" customHeight="1" x14ac:dyDescent="0.15">
      <c r="A30" s="70" t="s">
        <v>22</v>
      </c>
      <c r="B30" s="62">
        <v>4946933</v>
      </c>
      <c r="C30" s="63">
        <v>4885452</v>
      </c>
      <c r="D30" s="63">
        <v>58390</v>
      </c>
      <c r="E30" s="64">
        <v>3091</v>
      </c>
      <c r="G30" s="73"/>
      <c r="H30" s="73"/>
      <c r="I30" s="73"/>
      <c r="J30" s="73"/>
    </row>
    <row r="31" spans="1:10" s="58" customFormat="1" x14ac:dyDescent="0.15">
      <c r="A31" s="70" t="s">
        <v>23</v>
      </c>
      <c r="B31" s="62">
        <v>91194730</v>
      </c>
      <c r="C31" s="63">
        <v>80268191</v>
      </c>
      <c r="D31" s="63">
        <v>5618460</v>
      </c>
      <c r="E31" s="64">
        <v>5308079</v>
      </c>
      <c r="G31" s="73"/>
      <c r="H31" s="73"/>
      <c r="I31" s="73"/>
      <c r="J31" s="73"/>
    </row>
    <row r="32" spans="1:10" s="58" customFormat="1" ht="41.25" customHeight="1" x14ac:dyDescent="0.15">
      <c r="A32" s="71" t="s">
        <v>27</v>
      </c>
      <c r="B32" s="62">
        <v>846496</v>
      </c>
      <c r="C32" s="63">
        <v>762636</v>
      </c>
      <c r="D32" s="63">
        <v>15215</v>
      </c>
      <c r="E32" s="64">
        <v>68645</v>
      </c>
      <c r="G32" s="73"/>
      <c r="H32" s="73"/>
      <c r="I32" s="73"/>
      <c r="J32" s="73"/>
    </row>
    <row r="33" spans="1:11" s="58" customFormat="1" x14ac:dyDescent="0.15">
      <c r="A33" s="70" t="s">
        <v>28</v>
      </c>
      <c r="B33" s="62">
        <v>846496</v>
      </c>
      <c r="C33" s="63">
        <v>762636</v>
      </c>
      <c r="D33" s="63">
        <v>15215</v>
      </c>
      <c r="E33" s="64">
        <v>68645</v>
      </c>
      <c r="G33" s="73"/>
      <c r="H33" s="73"/>
      <c r="I33" s="73"/>
      <c r="J33" s="73"/>
    </row>
    <row r="34" spans="1:11" s="58" customFormat="1" ht="12.75" customHeight="1" x14ac:dyDescent="0.15">
      <c r="A34" s="70" t="s">
        <v>21</v>
      </c>
      <c r="B34" s="62">
        <v>807921</v>
      </c>
      <c r="C34" s="63">
        <v>737493</v>
      </c>
      <c r="D34" s="63">
        <v>1783</v>
      </c>
      <c r="E34" s="64">
        <v>68645</v>
      </c>
      <c r="G34" s="73"/>
      <c r="H34" s="73"/>
      <c r="I34" s="73"/>
      <c r="J34" s="73"/>
    </row>
    <row r="35" spans="1:11" s="58" customFormat="1" x14ac:dyDescent="0.15">
      <c r="A35" s="70" t="s">
        <v>22</v>
      </c>
      <c r="B35" s="62">
        <v>27303</v>
      </c>
      <c r="C35" s="63">
        <v>25143</v>
      </c>
      <c r="D35" s="63">
        <v>2160</v>
      </c>
      <c r="E35" s="64">
        <v>0</v>
      </c>
      <c r="G35" s="73"/>
      <c r="H35" s="73"/>
      <c r="I35" s="73"/>
      <c r="J35" s="73"/>
    </row>
    <row r="36" spans="1:11" s="58" customFormat="1" ht="12.75" customHeight="1" x14ac:dyDescent="0.15">
      <c r="A36" s="70" t="s">
        <v>23</v>
      </c>
      <c r="B36" s="62">
        <v>11272</v>
      </c>
      <c r="C36" s="63">
        <v>0</v>
      </c>
      <c r="D36" s="63">
        <v>11272</v>
      </c>
      <c r="E36" s="64">
        <v>0</v>
      </c>
      <c r="G36" s="73"/>
      <c r="H36" s="73"/>
      <c r="I36" s="73"/>
      <c r="J36" s="73"/>
    </row>
    <row r="37" spans="1:11" s="58" customFormat="1" ht="39" customHeight="1" x14ac:dyDescent="0.15">
      <c r="A37" s="71" t="s">
        <v>29</v>
      </c>
      <c r="B37" s="62">
        <v>12575</v>
      </c>
      <c r="C37" s="63">
        <v>7842</v>
      </c>
      <c r="D37" s="63">
        <v>4733</v>
      </c>
      <c r="E37" s="64">
        <v>0</v>
      </c>
      <c r="G37" s="73"/>
      <c r="H37" s="73"/>
      <c r="I37" s="73"/>
      <c r="J37" s="73"/>
    </row>
    <row r="38" spans="1:11" s="58" customFormat="1" x14ac:dyDescent="0.15">
      <c r="A38" s="70" t="s">
        <v>28</v>
      </c>
      <c r="B38" s="62">
        <v>12575</v>
      </c>
      <c r="C38" s="63">
        <v>7842</v>
      </c>
      <c r="D38" s="63">
        <v>4733</v>
      </c>
      <c r="E38" s="64">
        <v>0</v>
      </c>
      <c r="G38" s="73"/>
      <c r="H38" s="73"/>
      <c r="I38" s="73"/>
      <c r="J38" s="73"/>
    </row>
    <row r="39" spans="1:11" s="58" customFormat="1" x14ac:dyDescent="0.15">
      <c r="A39" s="70" t="s">
        <v>21</v>
      </c>
      <c r="B39" s="62">
        <v>12368</v>
      </c>
      <c r="C39" s="63">
        <v>7842</v>
      </c>
      <c r="D39" s="63">
        <v>4526</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207</v>
      </c>
      <c r="C41" s="63">
        <v>0</v>
      </c>
      <c r="D41" s="63">
        <v>207</v>
      </c>
      <c r="E41" s="64">
        <v>0</v>
      </c>
      <c r="G41" s="73"/>
      <c r="H41" s="73"/>
      <c r="I41" s="73"/>
      <c r="J41" s="73"/>
    </row>
    <row r="42" spans="1:11" s="58" customFormat="1" ht="48" customHeight="1" x14ac:dyDescent="0.15">
      <c r="A42" s="71" t="s">
        <v>30</v>
      </c>
      <c r="B42" s="62">
        <v>7886</v>
      </c>
      <c r="C42" s="63">
        <v>7842</v>
      </c>
      <c r="D42" s="63">
        <v>44</v>
      </c>
      <c r="E42" s="64">
        <v>0</v>
      </c>
      <c r="G42" s="73"/>
      <c r="H42" s="73"/>
      <c r="I42" s="73"/>
      <c r="J42" s="73"/>
    </row>
    <row r="43" spans="1:11" s="58" customFormat="1" x14ac:dyDescent="0.15">
      <c r="A43" s="70" t="s">
        <v>28</v>
      </c>
      <c r="B43" s="62">
        <v>7886</v>
      </c>
      <c r="C43" s="63">
        <v>7842</v>
      </c>
      <c r="D43" s="63">
        <v>44</v>
      </c>
      <c r="E43" s="64">
        <v>0</v>
      </c>
      <c r="G43" s="73"/>
      <c r="H43" s="73"/>
      <c r="I43" s="73"/>
      <c r="J43" s="73"/>
    </row>
    <row r="44" spans="1:11" s="58" customFormat="1" x14ac:dyDescent="0.15">
      <c r="A44" s="70" t="s">
        <v>21</v>
      </c>
      <c r="B44" s="62">
        <v>7886</v>
      </c>
      <c r="C44" s="63">
        <v>7842</v>
      </c>
      <c r="D44" s="63">
        <v>44</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69</v>
      </c>
      <c r="C47" s="63">
        <v>52</v>
      </c>
      <c r="D47" s="63">
        <v>0</v>
      </c>
      <c r="E47" s="64">
        <v>17</v>
      </c>
      <c r="G47" s="73"/>
      <c r="H47" s="73"/>
      <c r="I47" s="73"/>
      <c r="J47" s="73"/>
    </row>
    <row r="48" spans="1:11" s="58" customFormat="1" x14ac:dyDescent="0.15">
      <c r="A48" s="70" t="s">
        <v>28</v>
      </c>
      <c r="B48" s="62">
        <v>69</v>
      </c>
      <c r="C48" s="63">
        <v>52</v>
      </c>
      <c r="D48" s="63">
        <v>0</v>
      </c>
      <c r="E48" s="64">
        <v>17</v>
      </c>
      <c r="F48" s="50"/>
      <c r="G48" s="73"/>
      <c r="H48" s="73"/>
      <c r="I48" s="73"/>
      <c r="J48" s="73"/>
      <c r="K48" s="50"/>
    </row>
    <row r="49" spans="1:11" s="58" customFormat="1" x14ac:dyDescent="0.15">
      <c r="A49" s="70" t="s">
        <v>21</v>
      </c>
      <c r="B49" s="62">
        <v>69</v>
      </c>
      <c r="C49" s="63">
        <v>52</v>
      </c>
      <c r="D49" s="63">
        <v>0</v>
      </c>
      <c r="E49" s="64">
        <v>17</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851116</v>
      </c>
      <c r="C52" s="63">
        <v>762584</v>
      </c>
      <c r="D52" s="63">
        <v>19904</v>
      </c>
      <c r="E52" s="64">
        <v>68628</v>
      </c>
      <c r="F52" s="50"/>
      <c r="G52" s="73"/>
      <c r="H52" s="73"/>
      <c r="I52" s="73"/>
      <c r="J52" s="73"/>
      <c r="K52" s="50"/>
    </row>
    <row r="53" spans="1:11" s="58" customFormat="1" x14ac:dyDescent="0.15">
      <c r="A53" s="70" t="s">
        <v>28</v>
      </c>
      <c r="B53" s="62">
        <v>851116</v>
      </c>
      <c r="C53" s="63">
        <v>762584</v>
      </c>
      <c r="D53" s="63">
        <v>19904</v>
      </c>
      <c r="E53" s="64">
        <v>68628</v>
      </c>
      <c r="F53" s="50"/>
      <c r="G53" s="73"/>
      <c r="H53" s="73"/>
      <c r="I53" s="73"/>
      <c r="J53" s="73"/>
      <c r="K53" s="50"/>
    </row>
    <row r="54" spans="1:11" s="58" customFormat="1" x14ac:dyDescent="0.15">
      <c r="A54" s="70" t="s">
        <v>21</v>
      </c>
      <c r="B54" s="62">
        <v>812334</v>
      </c>
      <c r="C54" s="63">
        <v>737441</v>
      </c>
      <c r="D54" s="63">
        <v>6265</v>
      </c>
      <c r="E54" s="64">
        <v>68628</v>
      </c>
      <c r="F54" s="50"/>
      <c r="G54" s="73"/>
      <c r="H54" s="73"/>
      <c r="I54" s="73"/>
      <c r="J54" s="73"/>
      <c r="K54" s="50"/>
    </row>
    <row r="55" spans="1:11" s="58" customFormat="1" x14ac:dyDescent="0.15">
      <c r="A55" s="70" t="s">
        <v>22</v>
      </c>
      <c r="B55" s="62">
        <v>27303</v>
      </c>
      <c r="C55" s="63">
        <v>25143</v>
      </c>
      <c r="D55" s="63">
        <v>2160</v>
      </c>
      <c r="E55" s="64">
        <v>0</v>
      </c>
      <c r="F55" s="50"/>
      <c r="G55" s="73"/>
      <c r="H55" s="73"/>
      <c r="I55" s="73"/>
      <c r="J55" s="73"/>
      <c r="K55" s="50"/>
    </row>
    <row r="56" spans="1:11" s="58" customFormat="1" x14ac:dyDescent="0.15">
      <c r="A56" s="70" t="s">
        <v>23</v>
      </c>
      <c r="B56" s="62">
        <v>11479</v>
      </c>
      <c r="C56" s="63">
        <v>0</v>
      </c>
      <c r="D56" s="63">
        <v>11479</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851116</v>
      </c>
      <c r="C58" s="66">
        <v>762584</v>
      </c>
      <c r="D58" s="66">
        <v>19904</v>
      </c>
      <c r="E58" s="67">
        <v>68628</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1"/>
  <sheetViews>
    <sheetView workbookViewId="0"/>
  </sheetViews>
  <sheetFormatPr defaultRowHeight="11.25" x14ac:dyDescent="0.15"/>
  <cols>
    <col min="1" max="1" width="39.7109375" style="50" customWidth="1"/>
    <col min="2" max="3" width="13.7109375" style="50" customWidth="1"/>
    <col min="4"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89</v>
      </c>
      <c r="B2" s="76"/>
      <c r="C2" s="76"/>
      <c r="D2" s="76"/>
      <c r="E2" s="76"/>
    </row>
    <row r="3" spans="1:10" ht="15" customHeight="1" thickBot="1" x14ac:dyDescent="0.2">
      <c r="A3" s="51"/>
      <c r="B3" s="52"/>
      <c r="C3" s="52"/>
      <c r="D3" s="52"/>
      <c r="E3" s="53" t="s">
        <v>0</v>
      </c>
    </row>
    <row r="4" spans="1:10" s="57" customFormat="1" ht="33" customHeight="1" thickBot="1" x14ac:dyDescent="0.2">
      <c r="A4" s="68" t="s">
        <v>51</v>
      </c>
      <c r="B4" s="54" t="s">
        <v>15</v>
      </c>
      <c r="C4" s="55" t="s">
        <v>91</v>
      </c>
      <c r="D4" s="55" t="s">
        <v>17</v>
      </c>
      <c r="E4" s="56" t="s">
        <v>18</v>
      </c>
    </row>
    <row r="5" spans="1:10" s="58" customFormat="1" ht="24.75" customHeight="1" x14ac:dyDescent="0.15">
      <c r="A5" s="69" t="s">
        <v>19</v>
      </c>
      <c r="B5" s="59">
        <v>152303025</v>
      </c>
      <c r="C5" s="60">
        <v>135103030</v>
      </c>
      <c r="D5" s="60">
        <v>10796271</v>
      </c>
      <c r="E5" s="61">
        <v>6403724</v>
      </c>
      <c r="G5" s="73"/>
      <c r="H5" s="73"/>
      <c r="I5" s="73"/>
      <c r="J5" s="73"/>
    </row>
    <row r="6" spans="1:10" s="58" customFormat="1" x14ac:dyDescent="0.15">
      <c r="A6" s="70" t="s">
        <v>20</v>
      </c>
      <c r="B6" s="62">
        <v>4512065</v>
      </c>
      <c r="C6" s="63">
        <v>3640711</v>
      </c>
      <c r="D6" s="63">
        <v>335372</v>
      </c>
      <c r="E6" s="64">
        <v>535982</v>
      </c>
      <c r="G6" s="73"/>
      <c r="H6" s="73"/>
      <c r="I6" s="73"/>
      <c r="J6" s="73"/>
    </row>
    <row r="7" spans="1:10" s="58" customFormat="1" x14ac:dyDescent="0.15">
      <c r="A7" s="70" t="s">
        <v>21</v>
      </c>
      <c r="B7" s="62">
        <v>4060984</v>
      </c>
      <c r="C7" s="63">
        <v>3278630</v>
      </c>
      <c r="D7" s="63">
        <v>253210</v>
      </c>
      <c r="E7" s="64">
        <v>529144</v>
      </c>
      <c r="G7" s="73"/>
      <c r="H7" s="73"/>
      <c r="I7" s="73"/>
      <c r="J7" s="73"/>
    </row>
    <row r="8" spans="1:10" s="58" customFormat="1" x14ac:dyDescent="0.15">
      <c r="A8" s="70" t="s">
        <v>22</v>
      </c>
      <c r="B8" s="62">
        <v>362081</v>
      </c>
      <c r="C8" s="63">
        <v>362081</v>
      </c>
      <c r="D8" s="63">
        <v>0</v>
      </c>
      <c r="E8" s="64">
        <v>0</v>
      </c>
      <c r="G8" s="73"/>
      <c r="H8" s="73"/>
      <c r="I8" s="73"/>
      <c r="J8" s="73"/>
    </row>
    <row r="9" spans="1:10" s="58" customFormat="1" x14ac:dyDescent="0.15">
      <c r="A9" s="70" t="s">
        <v>23</v>
      </c>
      <c r="B9" s="62">
        <v>89000</v>
      </c>
      <c r="C9" s="63">
        <v>0</v>
      </c>
      <c r="D9" s="63">
        <v>82162</v>
      </c>
      <c r="E9" s="64">
        <v>6838</v>
      </c>
      <c r="G9" s="73"/>
      <c r="H9" s="73"/>
      <c r="I9" s="73"/>
      <c r="J9" s="73"/>
    </row>
    <row r="10" spans="1:10" s="58" customFormat="1" x14ac:dyDescent="0.15">
      <c r="A10" s="70" t="s">
        <v>24</v>
      </c>
      <c r="B10" s="62">
        <v>147790960</v>
      </c>
      <c r="C10" s="63">
        <v>131462319</v>
      </c>
      <c r="D10" s="63">
        <v>10460899</v>
      </c>
      <c r="E10" s="64">
        <v>5867742</v>
      </c>
      <c r="G10" s="73"/>
      <c r="H10" s="73"/>
      <c r="I10" s="73"/>
      <c r="J10" s="73"/>
    </row>
    <row r="11" spans="1:10" s="58" customFormat="1" x14ac:dyDescent="0.15">
      <c r="A11" s="70" t="s">
        <v>21</v>
      </c>
      <c r="B11" s="62">
        <v>51649297</v>
      </c>
      <c r="C11" s="63">
        <v>46308676</v>
      </c>
      <c r="D11" s="63">
        <v>4784049</v>
      </c>
      <c r="E11" s="64">
        <v>556572</v>
      </c>
      <c r="G11" s="73"/>
      <c r="H11" s="73"/>
      <c r="I11" s="73"/>
      <c r="J11" s="73"/>
    </row>
    <row r="12" spans="1:10" s="58" customFormat="1" ht="12.75" customHeight="1" x14ac:dyDescent="0.15">
      <c r="A12" s="70" t="s">
        <v>22</v>
      </c>
      <c r="B12" s="62">
        <v>4946933</v>
      </c>
      <c r="C12" s="63">
        <v>4885452</v>
      </c>
      <c r="D12" s="63">
        <v>58390</v>
      </c>
      <c r="E12" s="64">
        <v>3091</v>
      </c>
      <c r="G12" s="73"/>
      <c r="H12" s="73"/>
      <c r="I12" s="73"/>
      <c r="J12" s="73"/>
    </row>
    <row r="13" spans="1:10" s="58" customFormat="1" ht="12.75" customHeight="1" x14ac:dyDescent="0.15">
      <c r="A13" s="70" t="s">
        <v>23</v>
      </c>
      <c r="B13" s="62">
        <v>91194730</v>
      </c>
      <c r="C13" s="63">
        <v>80268191</v>
      </c>
      <c r="D13" s="63">
        <v>5618460</v>
      </c>
      <c r="E13" s="64">
        <v>5308079</v>
      </c>
      <c r="G13" s="73"/>
      <c r="H13" s="73"/>
      <c r="I13" s="73"/>
      <c r="J13" s="73"/>
    </row>
    <row r="14" spans="1:10" s="58" customFormat="1" ht="24.75" customHeight="1" x14ac:dyDescent="0.15">
      <c r="A14" s="71" t="s">
        <v>25</v>
      </c>
      <c r="B14" s="62">
        <v>16020964</v>
      </c>
      <c r="C14" s="63">
        <v>14727759</v>
      </c>
      <c r="D14" s="63">
        <v>1027486</v>
      </c>
      <c r="E14" s="64">
        <v>265719</v>
      </c>
      <c r="G14" s="73"/>
      <c r="H14" s="73"/>
      <c r="I14" s="73"/>
      <c r="J14" s="73"/>
    </row>
    <row r="15" spans="1:10" s="58" customFormat="1" x14ac:dyDescent="0.15">
      <c r="A15" s="70" t="s">
        <v>20</v>
      </c>
      <c r="B15" s="62">
        <v>933663</v>
      </c>
      <c r="C15" s="63">
        <v>903448</v>
      </c>
      <c r="D15" s="63">
        <v>17318</v>
      </c>
      <c r="E15" s="64">
        <v>12897</v>
      </c>
      <c r="G15" s="73"/>
      <c r="H15" s="73"/>
      <c r="I15" s="73"/>
      <c r="J15" s="73"/>
    </row>
    <row r="16" spans="1:10" s="58" customFormat="1" x14ac:dyDescent="0.15">
      <c r="A16" s="70" t="s">
        <v>21</v>
      </c>
      <c r="B16" s="62">
        <v>150003</v>
      </c>
      <c r="C16" s="63">
        <v>125339</v>
      </c>
      <c r="D16" s="63">
        <v>17318</v>
      </c>
      <c r="E16" s="64">
        <v>7346</v>
      </c>
      <c r="G16" s="73"/>
      <c r="H16" s="73"/>
      <c r="I16" s="73"/>
      <c r="J16" s="73"/>
    </row>
    <row r="17" spans="1:10" s="58" customFormat="1" ht="12.75" customHeight="1" x14ac:dyDescent="0.15">
      <c r="A17" s="70" t="s">
        <v>22</v>
      </c>
      <c r="B17" s="62">
        <v>778109</v>
      </c>
      <c r="C17" s="63">
        <v>778109</v>
      </c>
      <c r="D17" s="63">
        <v>0</v>
      </c>
      <c r="E17" s="64">
        <v>0</v>
      </c>
      <c r="G17" s="73"/>
      <c r="H17" s="73"/>
      <c r="I17" s="73"/>
      <c r="J17" s="73"/>
    </row>
    <row r="18" spans="1:10" s="58" customFormat="1" x14ac:dyDescent="0.15">
      <c r="A18" s="70" t="s">
        <v>23</v>
      </c>
      <c r="B18" s="62">
        <v>5551</v>
      </c>
      <c r="C18" s="63">
        <v>0</v>
      </c>
      <c r="D18" s="63">
        <v>0</v>
      </c>
      <c r="E18" s="64">
        <v>5551</v>
      </c>
      <c r="G18" s="73"/>
      <c r="H18" s="73"/>
      <c r="I18" s="73"/>
      <c r="J18" s="73"/>
    </row>
    <row r="19" spans="1:10" s="58" customFormat="1" x14ac:dyDescent="0.15">
      <c r="A19" s="70" t="s">
        <v>24</v>
      </c>
      <c r="B19" s="62">
        <v>15087301</v>
      </c>
      <c r="C19" s="63">
        <v>13824311</v>
      </c>
      <c r="D19" s="63">
        <v>1010168</v>
      </c>
      <c r="E19" s="64">
        <v>252822</v>
      </c>
      <c r="G19" s="73"/>
      <c r="H19" s="73"/>
      <c r="I19" s="73"/>
      <c r="J19" s="73"/>
    </row>
    <row r="20" spans="1:10" s="58" customFormat="1" x14ac:dyDescent="0.15">
      <c r="A20" s="70" t="s">
        <v>21</v>
      </c>
      <c r="B20" s="62">
        <v>1283842</v>
      </c>
      <c r="C20" s="63">
        <v>1033316</v>
      </c>
      <c r="D20" s="63">
        <v>232005</v>
      </c>
      <c r="E20" s="64">
        <v>18521</v>
      </c>
      <c r="G20" s="73"/>
      <c r="H20" s="73"/>
      <c r="I20" s="73"/>
      <c r="J20" s="73"/>
    </row>
    <row r="21" spans="1:10" s="58" customFormat="1" x14ac:dyDescent="0.15">
      <c r="A21" s="70" t="s">
        <v>22</v>
      </c>
      <c r="B21" s="62">
        <v>1506623</v>
      </c>
      <c r="C21" s="63">
        <v>1500497</v>
      </c>
      <c r="D21" s="63">
        <v>6046</v>
      </c>
      <c r="E21" s="64">
        <v>80</v>
      </c>
      <c r="G21" s="73"/>
      <c r="H21" s="73"/>
      <c r="I21" s="73"/>
      <c r="J21" s="73"/>
    </row>
    <row r="22" spans="1:10" s="58" customFormat="1" ht="12.75" customHeight="1" x14ac:dyDescent="0.15">
      <c r="A22" s="70" t="s">
        <v>23</v>
      </c>
      <c r="B22" s="62">
        <v>12296836</v>
      </c>
      <c r="C22" s="63">
        <v>11290498</v>
      </c>
      <c r="D22" s="63">
        <v>772117</v>
      </c>
      <c r="E22" s="64">
        <v>234221</v>
      </c>
      <c r="G22" s="73"/>
      <c r="H22" s="73"/>
      <c r="I22" s="73"/>
      <c r="J22" s="73"/>
    </row>
    <row r="23" spans="1:10" s="58" customFormat="1" ht="24.75" customHeight="1" x14ac:dyDescent="0.15">
      <c r="A23" s="71" t="s">
        <v>26</v>
      </c>
      <c r="B23" s="62">
        <v>154202557</v>
      </c>
      <c r="C23" s="63">
        <v>136893604</v>
      </c>
      <c r="D23" s="63">
        <v>10884717</v>
      </c>
      <c r="E23" s="64">
        <v>6424236</v>
      </c>
      <c r="G23" s="73"/>
      <c r="H23" s="73"/>
      <c r="I23" s="73"/>
      <c r="J23" s="73"/>
    </row>
    <row r="24" spans="1:10" s="58" customFormat="1" x14ac:dyDescent="0.15">
      <c r="A24" s="70" t="s">
        <v>20</v>
      </c>
      <c r="B24" s="62">
        <v>4531996</v>
      </c>
      <c r="C24" s="63">
        <v>3663527</v>
      </c>
      <c r="D24" s="63">
        <v>336861</v>
      </c>
      <c r="E24" s="64">
        <v>531608</v>
      </c>
      <c r="G24" s="73"/>
      <c r="H24" s="73"/>
      <c r="I24" s="73"/>
      <c r="J24" s="73"/>
    </row>
    <row r="25" spans="1:10" s="58" customFormat="1" ht="12.75" customHeight="1" x14ac:dyDescent="0.15">
      <c r="A25" s="70" t="s">
        <v>21</v>
      </c>
      <c r="B25" s="62">
        <v>4086589</v>
      </c>
      <c r="C25" s="63">
        <v>3305290</v>
      </c>
      <c r="D25" s="63">
        <v>256675</v>
      </c>
      <c r="E25" s="64">
        <v>524624</v>
      </c>
      <c r="G25" s="73"/>
      <c r="H25" s="73"/>
      <c r="I25" s="73"/>
      <c r="J25" s="73"/>
    </row>
    <row r="26" spans="1:10" s="58" customFormat="1" x14ac:dyDescent="0.15">
      <c r="A26" s="70" t="s">
        <v>22</v>
      </c>
      <c r="B26" s="62">
        <v>358237</v>
      </c>
      <c r="C26" s="63">
        <v>358237</v>
      </c>
      <c r="D26" s="63">
        <v>0</v>
      </c>
      <c r="E26" s="64">
        <v>0</v>
      </c>
      <c r="G26" s="73"/>
      <c r="H26" s="73"/>
      <c r="I26" s="73"/>
      <c r="J26" s="73"/>
    </row>
    <row r="27" spans="1:10" s="58" customFormat="1" ht="12.75" customHeight="1" x14ac:dyDescent="0.15">
      <c r="A27" s="70" t="s">
        <v>23</v>
      </c>
      <c r="B27" s="62">
        <v>87170</v>
      </c>
      <c r="C27" s="63">
        <v>0</v>
      </c>
      <c r="D27" s="63">
        <v>80186</v>
      </c>
      <c r="E27" s="64">
        <v>6984</v>
      </c>
      <c r="G27" s="73"/>
      <c r="H27" s="73"/>
      <c r="I27" s="73"/>
      <c r="J27" s="73"/>
    </row>
    <row r="28" spans="1:10" s="58" customFormat="1" ht="12.75" customHeight="1" x14ac:dyDescent="0.15">
      <c r="A28" s="70" t="s">
        <v>24</v>
      </c>
      <c r="B28" s="62">
        <v>149670561</v>
      </c>
      <c r="C28" s="63">
        <v>133230077</v>
      </c>
      <c r="D28" s="63">
        <v>10547856</v>
      </c>
      <c r="E28" s="64">
        <v>5892628</v>
      </c>
      <c r="G28" s="73"/>
      <c r="H28" s="73"/>
      <c r="I28" s="73"/>
      <c r="J28" s="73"/>
    </row>
    <row r="29" spans="1:10" s="58" customFormat="1" ht="12.75" customHeight="1" x14ac:dyDescent="0.15">
      <c r="A29" s="70" t="s">
        <v>21</v>
      </c>
      <c r="B29" s="62">
        <v>50756969</v>
      </c>
      <c r="C29" s="63">
        <v>45362984</v>
      </c>
      <c r="D29" s="63">
        <v>4833806</v>
      </c>
      <c r="E29" s="64">
        <v>560179</v>
      </c>
      <c r="G29" s="73"/>
      <c r="H29" s="73"/>
      <c r="I29" s="73"/>
      <c r="J29" s="73"/>
    </row>
    <row r="30" spans="1:10" s="58" customFormat="1" ht="12.75" customHeight="1" x14ac:dyDescent="0.15">
      <c r="A30" s="70" t="s">
        <v>22</v>
      </c>
      <c r="B30" s="62">
        <v>5509294</v>
      </c>
      <c r="C30" s="63">
        <v>5453393</v>
      </c>
      <c r="D30" s="63">
        <v>53856</v>
      </c>
      <c r="E30" s="64">
        <v>2045</v>
      </c>
      <c r="G30" s="73"/>
      <c r="H30" s="73"/>
      <c r="I30" s="73"/>
      <c r="J30" s="73"/>
    </row>
    <row r="31" spans="1:10" s="58" customFormat="1" x14ac:dyDescent="0.15">
      <c r="A31" s="70" t="s">
        <v>23</v>
      </c>
      <c r="B31" s="62">
        <v>93404298</v>
      </c>
      <c r="C31" s="63">
        <v>82413700</v>
      </c>
      <c r="D31" s="63">
        <v>5660194</v>
      </c>
      <c r="E31" s="64">
        <v>5330404</v>
      </c>
      <c r="G31" s="73"/>
      <c r="H31" s="73"/>
      <c r="I31" s="73"/>
      <c r="J31" s="73"/>
    </row>
    <row r="32" spans="1:10" s="58" customFormat="1" ht="41.25" customHeight="1" x14ac:dyDescent="0.15">
      <c r="A32" s="71" t="s">
        <v>27</v>
      </c>
      <c r="B32" s="62">
        <v>804712</v>
      </c>
      <c r="C32" s="63">
        <v>723464</v>
      </c>
      <c r="D32" s="63">
        <v>12620</v>
      </c>
      <c r="E32" s="64">
        <v>68628</v>
      </c>
      <c r="G32" s="73"/>
      <c r="H32" s="73"/>
      <c r="I32" s="73"/>
      <c r="J32" s="73"/>
    </row>
    <row r="33" spans="1:11" s="58" customFormat="1" x14ac:dyDescent="0.15">
      <c r="A33" s="70" t="s">
        <v>28</v>
      </c>
      <c r="B33" s="62">
        <v>804712</v>
      </c>
      <c r="C33" s="63">
        <v>723464</v>
      </c>
      <c r="D33" s="63">
        <v>12620</v>
      </c>
      <c r="E33" s="64">
        <v>68628</v>
      </c>
      <c r="G33" s="73"/>
      <c r="H33" s="73"/>
      <c r="I33" s="73"/>
      <c r="J33" s="73"/>
    </row>
    <row r="34" spans="1:11" s="58" customFormat="1" ht="12.75" customHeight="1" x14ac:dyDescent="0.15">
      <c r="A34" s="70" t="s">
        <v>21</v>
      </c>
      <c r="B34" s="62">
        <v>642805</v>
      </c>
      <c r="C34" s="63">
        <v>572394</v>
      </c>
      <c r="D34" s="63">
        <v>1783</v>
      </c>
      <c r="E34" s="64">
        <v>68628</v>
      </c>
      <c r="G34" s="73"/>
      <c r="H34" s="73"/>
      <c r="I34" s="73"/>
      <c r="J34" s="73"/>
    </row>
    <row r="35" spans="1:11" s="58" customFormat="1" x14ac:dyDescent="0.15">
      <c r="A35" s="70" t="s">
        <v>22</v>
      </c>
      <c r="B35" s="62">
        <v>151070</v>
      </c>
      <c r="C35" s="63">
        <v>151070</v>
      </c>
      <c r="D35" s="63">
        <v>0</v>
      </c>
      <c r="E35" s="64">
        <v>0</v>
      </c>
      <c r="G35" s="73"/>
      <c r="H35" s="73"/>
      <c r="I35" s="73"/>
      <c r="J35" s="73"/>
    </row>
    <row r="36" spans="1:11" s="58" customFormat="1" ht="12.75" customHeight="1" x14ac:dyDescent="0.15">
      <c r="A36" s="70" t="s">
        <v>23</v>
      </c>
      <c r="B36" s="62">
        <v>10837</v>
      </c>
      <c r="C36" s="63">
        <v>0</v>
      </c>
      <c r="D36" s="63">
        <v>10837</v>
      </c>
      <c r="E36" s="64">
        <v>0</v>
      </c>
      <c r="G36" s="73"/>
      <c r="H36" s="73"/>
      <c r="I36" s="73"/>
      <c r="J36" s="73"/>
    </row>
    <row r="37" spans="1:11" s="58" customFormat="1" ht="39" customHeight="1" x14ac:dyDescent="0.15">
      <c r="A37" s="71" t="s">
        <v>29</v>
      </c>
      <c r="B37" s="62">
        <v>179597</v>
      </c>
      <c r="C37" s="63">
        <v>179356</v>
      </c>
      <c r="D37" s="63">
        <v>241</v>
      </c>
      <c r="E37" s="64">
        <v>0</v>
      </c>
      <c r="G37" s="73"/>
      <c r="H37" s="73"/>
      <c r="I37" s="73"/>
      <c r="J37" s="73"/>
    </row>
    <row r="38" spans="1:11" s="58" customFormat="1" x14ac:dyDescent="0.15">
      <c r="A38" s="70" t="s">
        <v>28</v>
      </c>
      <c r="B38" s="62">
        <v>179597</v>
      </c>
      <c r="C38" s="63">
        <v>179356</v>
      </c>
      <c r="D38" s="63">
        <v>241</v>
      </c>
      <c r="E38" s="64">
        <v>0</v>
      </c>
      <c r="G38" s="73"/>
      <c r="H38" s="73"/>
      <c r="I38" s="73"/>
      <c r="J38" s="73"/>
    </row>
    <row r="39" spans="1:11" s="58" customFormat="1" x14ac:dyDescent="0.15">
      <c r="A39" s="70" t="s">
        <v>21</v>
      </c>
      <c r="B39" s="62">
        <v>179356</v>
      </c>
      <c r="C39" s="63">
        <v>179356</v>
      </c>
      <c r="D39" s="63">
        <v>0</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241</v>
      </c>
      <c r="C41" s="63">
        <v>0</v>
      </c>
      <c r="D41" s="63">
        <v>241</v>
      </c>
      <c r="E41" s="64">
        <v>0</v>
      </c>
      <c r="G41" s="73"/>
      <c r="H41" s="73"/>
      <c r="I41" s="73"/>
      <c r="J41" s="73"/>
    </row>
    <row r="42" spans="1:11" s="58" customFormat="1" ht="48" customHeight="1" x14ac:dyDescent="0.15">
      <c r="A42" s="71" t="s">
        <v>30</v>
      </c>
      <c r="B42" s="62">
        <v>223</v>
      </c>
      <c r="C42" s="63">
        <v>223</v>
      </c>
      <c r="D42" s="63">
        <v>0</v>
      </c>
      <c r="E42" s="64">
        <v>0</v>
      </c>
      <c r="G42" s="73"/>
      <c r="H42" s="73"/>
      <c r="I42" s="73"/>
      <c r="J42" s="73"/>
    </row>
    <row r="43" spans="1:11" s="58" customFormat="1" x14ac:dyDescent="0.15">
      <c r="A43" s="70" t="s">
        <v>28</v>
      </c>
      <c r="B43" s="62">
        <v>223</v>
      </c>
      <c r="C43" s="63">
        <v>223</v>
      </c>
      <c r="D43" s="63">
        <v>0</v>
      </c>
      <c r="E43" s="64">
        <v>0</v>
      </c>
      <c r="G43" s="73"/>
      <c r="H43" s="73"/>
      <c r="I43" s="73"/>
      <c r="J43" s="73"/>
    </row>
    <row r="44" spans="1:11" s="58" customFormat="1" x14ac:dyDescent="0.15">
      <c r="A44" s="70" t="s">
        <v>21</v>
      </c>
      <c r="B44" s="62">
        <v>223</v>
      </c>
      <c r="C44" s="63">
        <v>223</v>
      </c>
      <c r="D44" s="63">
        <v>0</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24405</v>
      </c>
      <c r="C47" s="63">
        <v>24390</v>
      </c>
      <c r="D47" s="63">
        <v>0</v>
      </c>
      <c r="E47" s="64">
        <v>15</v>
      </c>
      <c r="G47" s="73"/>
      <c r="H47" s="73"/>
      <c r="I47" s="73"/>
      <c r="J47" s="73"/>
    </row>
    <row r="48" spans="1:11" s="58" customFormat="1" x14ac:dyDescent="0.15">
      <c r="A48" s="70" t="s">
        <v>28</v>
      </c>
      <c r="B48" s="62">
        <v>24405</v>
      </c>
      <c r="C48" s="63">
        <v>24390</v>
      </c>
      <c r="D48" s="63">
        <v>0</v>
      </c>
      <c r="E48" s="64">
        <v>15</v>
      </c>
      <c r="F48" s="50"/>
      <c r="G48" s="73"/>
      <c r="H48" s="73"/>
      <c r="I48" s="73"/>
      <c r="J48" s="73"/>
      <c r="K48" s="50"/>
    </row>
    <row r="49" spans="1:11" s="58" customFormat="1" x14ac:dyDescent="0.15">
      <c r="A49" s="70" t="s">
        <v>21</v>
      </c>
      <c r="B49" s="62">
        <v>24405</v>
      </c>
      <c r="C49" s="63">
        <v>24390</v>
      </c>
      <c r="D49" s="63">
        <v>0</v>
      </c>
      <c r="E49" s="64">
        <v>15</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959681</v>
      </c>
      <c r="C52" s="63">
        <v>878207</v>
      </c>
      <c r="D52" s="63">
        <v>12861</v>
      </c>
      <c r="E52" s="64">
        <v>68613</v>
      </c>
      <c r="F52" s="50"/>
      <c r="G52" s="73"/>
      <c r="H52" s="73"/>
      <c r="I52" s="73"/>
      <c r="J52" s="73"/>
      <c r="K52" s="50"/>
    </row>
    <row r="53" spans="1:11" s="58" customFormat="1" x14ac:dyDescent="0.15">
      <c r="A53" s="70" t="s">
        <v>28</v>
      </c>
      <c r="B53" s="62">
        <v>959681</v>
      </c>
      <c r="C53" s="63">
        <v>878207</v>
      </c>
      <c r="D53" s="63">
        <v>12861</v>
      </c>
      <c r="E53" s="64">
        <v>68613</v>
      </c>
      <c r="F53" s="50"/>
      <c r="G53" s="73"/>
      <c r="H53" s="73"/>
      <c r="I53" s="73"/>
      <c r="J53" s="73"/>
      <c r="K53" s="50"/>
    </row>
    <row r="54" spans="1:11" s="58" customFormat="1" x14ac:dyDescent="0.15">
      <c r="A54" s="70" t="s">
        <v>21</v>
      </c>
      <c r="B54" s="62">
        <v>797533</v>
      </c>
      <c r="C54" s="63">
        <v>727137</v>
      </c>
      <c r="D54" s="63">
        <v>1783</v>
      </c>
      <c r="E54" s="64">
        <v>68613</v>
      </c>
      <c r="F54" s="50"/>
      <c r="G54" s="73"/>
      <c r="H54" s="73"/>
      <c r="I54" s="73"/>
      <c r="J54" s="73"/>
      <c r="K54" s="50"/>
    </row>
    <row r="55" spans="1:11" s="58" customFormat="1" x14ac:dyDescent="0.15">
      <c r="A55" s="70" t="s">
        <v>22</v>
      </c>
      <c r="B55" s="62">
        <v>151070</v>
      </c>
      <c r="C55" s="63">
        <v>151070</v>
      </c>
      <c r="D55" s="63">
        <v>0</v>
      </c>
      <c r="E55" s="64">
        <v>0</v>
      </c>
      <c r="F55" s="50"/>
      <c r="G55" s="73"/>
      <c r="H55" s="73"/>
      <c r="I55" s="73"/>
      <c r="J55" s="73"/>
      <c r="K55" s="50"/>
    </row>
    <row r="56" spans="1:11" s="58" customFormat="1" x14ac:dyDescent="0.15">
      <c r="A56" s="70" t="s">
        <v>23</v>
      </c>
      <c r="B56" s="62">
        <v>11078</v>
      </c>
      <c r="C56" s="63">
        <v>0</v>
      </c>
      <c r="D56" s="63">
        <v>11078</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959681</v>
      </c>
      <c r="C58" s="66">
        <v>878207</v>
      </c>
      <c r="D58" s="66">
        <v>12861</v>
      </c>
      <c r="E58" s="67">
        <v>68613</v>
      </c>
      <c r="F58" s="50"/>
      <c r="G58" s="73"/>
      <c r="H58" s="73"/>
      <c r="I58" s="73"/>
      <c r="J58" s="73"/>
      <c r="K58" s="50"/>
    </row>
    <row r="59" spans="1:11" s="58" customFormat="1" x14ac:dyDescent="0.15">
      <c r="C59" s="50"/>
      <c r="D59" s="50"/>
      <c r="E59" s="50"/>
      <c r="F59" s="50"/>
      <c r="G59" s="50"/>
      <c r="H59" s="50"/>
      <c r="I59" s="50"/>
      <c r="J59" s="50"/>
      <c r="K59" s="50"/>
    </row>
    <row r="61" spans="1:11" ht="27" customHeight="1" x14ac:dyDescent="0.15">
      <c r="A61" s="77" t="s">
        <v>90</v>
      </c>
      <c r="B61" s="77"/>
      <c r="C61" s="77"/>
      <c r="D61" s="77"/>
      <c r="E61" s="77"/>
    </row>
  </sheetData>
  <mergeCells count="2">
    <mergeCell ref="A2:E2"/>
    <mergeCell ref="A61:E61"/>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8"/>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92</v>
      </c>
      <c r="B2" s="76"/>
      <c r="C2" s="76"/>
      <c r="D2" s="76"/>
      <c r="E2" s="76"/>
    </row>
    <row r="3" spans="1:10" ht="15" customHeight="1" thickBot="1" x14ac:dyDescent="0.2">
      <c r="A3" s="51"/>
      <c r="B3" s="52"/>
      <c r="C3" s="52"/>
      <c r="D3" s="52"/>
      <c r="E3" s="53" t="s">
        <v>0</v>
      </c>
    </row>
    <row r="4" spans="1:10" s="57" customFormat="1" ht="33" customHeight="1" thickBot="1" x14ac:dyDescent="0.2">
      <c r="A4" s="68" t="s">
        <v>53</v>
      </c>
      <c r="B4" s="54" t="s">
        <v>15</v>
      </c>
      <c r="C4" s="55" t="s">
        <v>16</v>
      </c>
      <c r="D4" s="55" t="s">
        <v>17</v>
      </c>
      <c r="E4" s="56" t="s">
        <v>18</v>
      </c>
    </row>
    <row r="5" spans="1:10" s="58" customFormat="1" ht="24.75" customHeight="1" x14ac:dyDescent="0.15">
      <c r="A5" s="69" t="s">
        <v>19</v>
      </c>
      <c r="B5" s="59">
        <v>154202557</v>
      </c>
      <c r="C5" s="60">
        <v>136893604</v>
      </c>
      <c r="D5" s="60">
        <v>10884717</v>
      </c>
      <c r="E5" s="61">
        <v>6424236</v>
      </c>
      <c r="G5" s="73"/>
      <c r="H5" s="73"/>
      <c r="I5" s="73"/>
      <c r="J5" s="73"/>
    </row>
    <row r="6" spans="1:10" s="58" customFormat="1" x14ac:dyDescent="0.15">
      <c r="A6" s="70" t="s">
        <v>20</v>
      </c>
      <c r="B6" s="62">
        <v>4531996</v>
      </c>
      <c r="C6" s="63">
        <v>3663527</v>
      </c>
      <c r="D6" s="63">
        <v>336861</v>
      </c>
      <c r="E6" s="64">
        <v>531608</v>
      </c>
      <c r="G6" s="73"/>
      <c r="H6" s="73"/>
      <c r="I6" s="73"/>
      <c r="J6" s="73"/>
    </row>
    <row r="7" spans="1:10" s="58" customFormat="1" x14ac:dyDescent="0.15">
      <c r="A7" s="70" t="s">
        <v>21</v>
      </c>
      <c r="B7" s="62">
        <v>4086589</v>
      </c>
      <c r="C7" s="63">
        <v>3305290</v>
      </c>
      <c r="D7" s="63">
        <v>256675</v>
      </c>
      <c r="E7" s="64">
        <v>524624</v>
      </c>
      <c r="G7" s="73"/>
      <c r="H7" s="73"/>
      <c r="I7" s="73"/>
      <c r="J7" s="73"/>
    </row>
    <row r="8" spans="1:10" s="58" customFormat="1" x14ac:dyDescent="0.15">
      <c r="A8" s="70" t="s">
        <v>22</v>
      </c>
      <c r="B8" s="62">
        <v>358237</v>
      </c>
      <c r="C8" s="63">
        <v>358237</v>
      </c>
      <c r="D8" s="63">
        <v>0</v>
      </c>
      <c r="E8" s="64">
        <v>0</v>
      </c>
      <c r="G8" s="73"/>
      <c r="H8" s="73"/>
      <c r="I8" s="73"/>
      <c r="J8" s="73"/>
    </row>
    <row r="9" spans="1:10" s="58" customFormat="1" x14ac:dyDescent="0.15">
      <c r="A9" s="70" t="s">
        <v>23</v>
      </c>
      <c r="B9" s="62">
        <v>87170</v>
      </c>
      <c r="C9" s="63">
        <v>0</v>
      </c>
      <c r="D9" s="63">
        <v>80186</v>
      </c>
      <c r="E9" s="64">
        <v>6984</v>
      </c>
      <c r="G9" s="73"/>
      <c r="H9" s="73"/>
      <c r="I9" s="73"/>
      <c r="J9" s="73"/>
    </row>
    <row r="10" spans="1:10" s="58" customFormat="1" x14ac:dyDescent="0.15">
      <c r="A10" s="70" t="s">
        <v>24</v>
      </c>
      <c r="B10" s="62">
        <v>149670561</v>
      </c>
      <c r="C10" s="63">
        <v>133230077</v>
      </c>
      <c r="D10" s="63">
        <v>10547856</v>
      </c>
      <c r="E10" s="64">
        <v>5892628</v>
      </c>
      <c r="G10" s="73"/>
      <c r="H10" s="73"/>
      <c r="I10" s="73"/>
      <c r="J10" s="73"/>
    </row>
    <row r="11" spans="1:10" s="58" customFormat="1" x14ac:dyDescent="0.15">
      <c r="A11" s="70" t="s">
        <v>21</v>
      </c>
      <c r="B11" s="62">
        <v>50756969</v>
      </c>
      <c r="C11" s="63">
        <v>45362984</v>
      </c>
      <c r="D11" s="63">
        <v>4833806</v>
      </c>
      <c r="E11" s="64">
        <v>560179</v>
      </c>
      <c r="G11" s="73"/>
      <c r="H11" s="73"/>
      <c r="I11" s="73"/>
      <c r="J11" s="73"/>
    </row>
    <row r="12" spans="1:10" s="58" customFormat="1" ht="12.75" customHeight="1" x14ac:dyDescent="0.15">
      <c r="A12" s="70" t="s">
        <v>22</v>
      </c>
      <c r="B12" s="62">
        <v>5509294</v>
      </c>
      <c r="C12" s="63">
        <v>5453393</v>
      </c>
      <c r="D12" s="63">
        <v>53856</v>
      </c>
      <c r="E12" s="64">
        <v>2045</v>
      </c>
      <c r="G12" s="73"/>
      <c r="H12" s="73"/>
      <c r="I12" s="73"/>
      <c r="J12" s="73"/>
    </row>
    <row r="13" spans="1:10" s="58" customFormat="1" ht="12.75" customHeight="1" x14ac:dyDescent="0.15">
      <c r="A13" s="70" t="s">
        <v>23</v>
      </c>
      <c r="B13" s="62">
        <v>93404298</v>
      </c>
      <c r="C13" s="63">
        <v>82413700</v>
      </c>
      <c r="D13" s="63">
        <v>5660194</v>
      </c>
      <c r="E13" s="64">
        <v>5330404</v>
      </c>
      <c r="G13" s="73"/>
      <c r="H13" s="73"/>
      <c r="I13" s="73"/>
      <c r="J13" s="73"/>
    </row>
    <row r="14" spans="1:10" s="58" customFormat="1" ht="24.75" customHeight="1" x14ac:dyDescent="0.15">
      <c r="A14" s="71" t="s">
        <v>25</v>
      </c>
      <c r="B14" s="62">
        <v>15263430</v>
      </c>
      <c r="C14" s="63">
        <v>13408143</v>
      </c>
      <c r="D14" s="63">
        <v>1011688</v>
      </c>
      <c r="E14" s="64">
        <v>843599</v>
      </c>
      <c r="G14" s="73"/>
      <c r="H14" s="73"/>
      <c r="I14" s="73"/>
      <c r="J14" s="73"/>
    </row>
    <row r="15" spans="1:10" s="58" customFormat="1" x14ac:dyDescent="0.15">
      <c r="A15" s="70" t="s">
        <v>20</v>
      </c>
      <c r="B15" s="62">
        <v>272440</v>
      </c>
      <c r="C15" s="63">
        <v>201484</v>
      </c>
      <c r="D15" s="63">
        <v>42227</v>
      </c>
      <c r="E15" s="64">
        <v>28729</v>
      </c>
      <c r="G15" s="73"/>
      <c r="H15" s="73"/>
      <c r="I15" s="73"/>
      <c r="J15" s="73"/>
    </row>
    <row r="16" spans="1:10" s="58" customFormat="1" x14ac:dyDescent="0.15">
      <c r="A16" s="70" t="s">
        <v>21</v>
      </c>
      <c r="B16" s="62">
        <v>219136</v>
      </c>
      <c r="C16" s="63">
        <v>167365</v>
      </c>
      <c r="D16" s="63">
        <v>42227</v>
      </c>
      <c r="E16" s="64">
        <v>9544</v>
      </c>
      <c r="G16" s="73"/>
      <c r="H16" s="73"/>
      <c r="I16" s="73"/>
      <c r="J16" s="73"/>
    </row>
    <row r="17" spans="1:10" s="58" customFormat="1" ht="12.75" customHeight="1" x14ac:dyDescent="0.15">
      <c r="A17" s="70" t="s">
        <v>22</v>
      </c>
      <c r="B17" s="62">
        <v>34119</v>
      </c>
      <c r="C17" s="63">
        <v>34119</v>
      </c>
      <c r="D17" s="63">
        <v>0</v>
      </c>
      <c r="E17" s="64">
        <v>0</v>
      </c>
      <c r="G17" s="73"/>
      <c r="H17" s="73"/>
      <c r="I17" s="73"/>
      <c r="J17" s="73"/>
    </row>
    <row r="18" spans="1:10" s="58" customFormat="1" x14ac:dyDescent="0.15">
      <c r="A18" s="70" t="s">
        <v>23</v>
      </c>
      <c r="B18" s="62">
        <v>19185</v>
      </c>
      <c r="C18" s="63">
        <v>0</v>
      </c>
      <c r="D18" s="63">
        <v>0</v>
      </c>
      <c r="E18" s="64">
        <v>19185</v>
      </c>
      <c r="G18" s="73"/>
      <c r="H18" s="73"/>
      <c r="I18" s="73"/>
      <c r="J18" s="73"/>
    </row>
    <row r="19" spans="1:10" s="58" customFormat="1" x14ac:dyDescent="0.15">
      <c r="A19" s="70" t="s">
        <v>24</v>
      </c>
      <c r="B19" s="62">
        <v>14990990</v>
      </c>
      <c r="C19" s="63">
        <v>13206659</v>
      </c>
      <c r="D19" s="63">
        <v>969461</v>
      </c>
      <c r="E19" s="64">
        <v>814870</v>
      </c>
      <c r="G19" s="73"/>
      <c r="H19" s="73"/>
      <c r="I19" s="73"/>
      <c r="J19" s="73"/>
    </row>
    <row r="20" spans="1:10" s="58" customFormat="1" x14ac:dyDescent="0.15">
      <c r="A20" s="70" t="s">
        <v>21</v>
      </c>
      <c r="B20" s="62">
        <v>1384717</v>
      </c>
      <c r="C20" s="63">
        <v>996026</v>
      </c>
      <c r="D20" s="63">
        <v>347315</v>
      </c>
      <c r="E20" s="64">
        <v>41376</v>
      </c>
      <c r="G20" s="73"/>
      <c r="H20" s="73"/>
      <c r="I20" s="73"/>
      <c r="J20" s="73"/>
    </row>
    <row r="21" spans="1:10" s="58" customFormat="1" x14ac:dyDescent="0.15">
      <c r="A21" s="70" t="s">
        <v>22</v>
      </c>
      <c r="B21" s="62">
        <v>432407</v>
      </c>
      <c r="C21" s="63">
        <v>422954</v>
      </c>
      <c r="D21" s="63">
        <v>7253</v>
      </c>
      <c r="E21" s="64">
        <v>2200</v>
      </c>
      <c r="G21" s="73"/>
      <c r="H21" s="73"/>
      <c r="I21" s="73"/>
      <c r="J21" s="73"/>
    </row>
    <row r="22" spans="1:10" s="58" customFormat="1" ht="12.75" customHeight="1" x14ac:dyDescent="0.15">
      <c r="A22" s="70" t="s">
        <v>23</v>
      </c>
      <c r="B22" s="62">
        <v>13173866</v>
      </c>
      <c r="C22" s="63">
        <v>11787679</v>
      </c>
      <c r="D22" s="63">
        <v>614893</v>
      </c>
      <c r="E22" s="64">
        <v>771294</v>
      </c>
      <c r="G22" s="73"/>
      <c r="H22" s="73"/>
      <c r="I22" s="73"/>
      <c r="J22" s="73"/>
    </row>
    <row r="23" spans="1:10" s="58" customFormat="1" ht="24.75" customHeight="1" x14ac:dyDescent="0.15">
      <c r="A23" s="71" t="s">
        <v>26</v>
      </c>
      <c r="B23" s="62">
        <v>149861047</v>
      </c>
      <c r="C23" s="63">
        <v>132498465</v>
      </c>
      <c r="D23" s="63">
        <v>10999764</v>
      </c>
      <c r="E23" s="64">
        <v>6362818</v>
      </c>
      <c r="G23" s="73"/>
      <c r="H23" s="73"/>
      <c r="I23" s="73"/>
      <c r="J23" s="73"/>
    </row>
    <row r="24" spans="1:10" s="58" customFormat="1" x14ac:dyDescent="0.15">
      <c r="A24" s="70" t="s">
        <v>20</v>
      </c>
      <c r="B24" s="62">
        <v>4088280</v>
      </c>
      <c r="C24" s="63">
        <v>3360026</v>
      </c>
      <c r="D24" s="63">
        <v>343498</v>
      </c>
      <c r="E24" s="64">
        <v>384756</v>
      </c>
      <c r="G24" s="73"/>
      <c r="H24" s="73"/>
      <c r="I24" s="73"/>
      <c r="J24" s="73"/>
    </row>
    <row r="25" spans="1:10" s="58" customFormat="1" ht="12.75" customHeight="1" x14ac:dyDescent="0.15">
      <c r="A25" s="70" t="s">
        <v>21</v>
      </c>
      <c r="B25" s="62">
        <v>3644514</v>
      </c>
      <c r="C25" s="63">
        <v>2993629</v>
      </c>
      <c r="D25" s="63">
        <v>273862</v>
      </c>
      <c r="E25" s="64">
        <v>377023</v>
      </c>
      <c r="G25" s="73"/>
      <c r="H25" s="73"/>
      <c r="I25" s="73"/>
      <c r="J25" s="73"/>
    </row>
    <row r="26" spans="1:10" s="58" customFormat="1" x14ac:dyDescent="0.15">
      <c r="A26" s="70" t="s">
        <v>22</v>
      </c>
      <c r="B26" s="62">
        <v>366397</v>
      </c>
      <c r="C26" s="63">
        <v>366397</v>
      </c>
      <c r="D26" s="63">
        <v>0</v>
      </c>
      <c r="E26" s="64">
        <v>0</v>
      </c>
      <c r="G26" s="73"/>
      <c r="H26" s="73"/>
      <c r="I26" s="73"/>
      <c r="J26" s="73"/>
    </row>
    <row r="27" spans="1:10" s="58" customFormat="1" ht="12.75" customHeight="1" x14ac:dyDescent="0.15">
      <c r="A27" s="70" t="s">
        <v>23</v>
      </c>
      <c r="B27" s="62">
        <v>77369</v>
      </c>
      <c r="C27" s="63">
        <v>0</v>
      </c>
      <c r="D27" s="63">
        <v>69636</v>
      </c>
      <c r="E27" s="64">
        <v>7733</v>
      </c>
      <c r="G27" s="73"/>
      <c r="H27" s="73"/>
      <c r="I27" s="73"/>
      <c r="J27" s="73"/>
    </row>
    <row r="28" spans="1:10" s="58" customFormat="1" ht="12.75" customHeight="1" x14ac:dyDescent="0.15">
      <c r="A28" s="70" t="s">
        <v>24</v>
      </c>
      <c r="B28" s="62">
        <v>145772767</v>
      </c>
      <c r="C28" s="63">
        <v>129138439</v>
      </c>
      <c r="D28" s="63">
        <v>10656266</v>
      </c>
      <c r="E28" s="64">
        <v>5978062</v>
      </c>
      <c r="G28" s="73"/>
      <c r="H28" s="73"/>
      <c r="I28" s="73"/>
      <c r="J28" s="73"/>
    </row>
    <row r="29" spans="1:10" s="58" customFormat="1" ht="12.75" customHeight="1" x14ac:dyDescent="0.15">
      <c r="A29" s="70" t="s">
        <v>21</v>
      </c>
      <c r="B29" s="62">
        <v>45408625</v>
      </c>
      <c r="C29" s="63">
        <v>40031388</v>
      </c>
      <c r="D29" s="63">
        <v>4863009</v>
      </c>
      <c r="E29" s="64">
        <v>514228</v>
      </c>
      <c r="G29" s="73"/>
      <c r="H29" s="73"/>
      <c r="I29" s="73"/>
      <c r="J29" s="73"/>
    </row>
    <row r="30" spans="1:10" s="58" customFormat="1" ht="12.75" customHeight="1" x14ac:dyDescent="0.15">
      <c r="A30" s="70" t="s">
        <v>22</v>
      </c>
      <c r="B30" s="62">
        <v>4309376</v>
      </c>
      <c r="C30" s="63">
        <v>4253452</v>
      </c>
      <c r="D30" s="63">
        <v>52637</v>
      </c>
      <c r="E30" s="64">
        <v>3287</v>
      </c>
      <c r="G30" s="73"/>
      <c r="H30" s="73"/>
      <c r="I30" s="73"/>
      <c r="J30" s="73"/>
    </row>
    <row r="31" spans="1:10" s="58" customFormat="1" x14ac:dyDescent="0.15">
      <c r="A31" s="70" t="s">
        <v>23</v>
      </c>
      <c r="B31" s="62">
        <v>96054766</v>
      </c>
      <c r="C31" s="63">
        <v>84853599</v>
      </c>
      <c r="D31" s="63">
        <v>5740620</v>
      </c>
      <c r="E31" s="64">
        <v>5460547</v>
      </c>
      <c r="G31" s="73"/>
      <c r="H31" s="73"/>
      <c r="I31" s="73"/>
      <c r="J31" s="73"/>
    </row>
    <row r="32" spans="1:10" s="58" customFormat="1" ht="41.25" customHeight="1" x14ac:dyDescent="0.15">
      <c r="A32" s="71" t="s">
        <v>27</v>
      </c>
      <c r="B32" s="62">
        <v>959681</v>
      </c>
      <c r="C32" s="63">
        <v>878207</v>
      </c>
      <c r="D32" s="63">
        <v>12861</v>
      </c>
      <c r="E32" s="64">
        <v>68613</v>
      </c>
      <c r="G32" s="73"/>
      <c r="H32" s="73"/>
      <c r="I32" s="73"/>
      <c r="J32" s="73"/>
    </row>
    <row r="33" spans="1:11" s="58" customFormat="1" x14ac:dyDescent="0.15">
      <c r="A33" s="70" t="s">
        <v>28</v>
      </c>
      <c r="B33" s="62">
        <v>959681</v>
      </c>
      <c r="C33" s="63">
        <v>878207</v>
      </c>
      <c r="D33" s="63">
        <v>12861</v>
      </c>
      <c r="E33" s="64">
        <v>68613</v>
      </c>
      <c r="G33" s="73"/>
      <c r="H33" s="73"/>
      <c r="I33" s="73"/>
      <c r="J33" s="73"/>
    </row>
    <row r="34" spans="1:11" s="58" customFormat="1" ht="12.75" customHeight="1" x14ac:dyDescent="0.15">
      <c r="A34" s="70" t="s">
        <v>21</v>
      </c>
      <c r="B34" s="62">
        <v>797533</v>
      </c>
      <c r="C34" s="63">
        <v>727137</v>
      </c>
      <c r="D34" s="63">
        <v>1783</v>
      </c>
      <c r="E34" s="64">
        <v>68613</v>
      </c>
      <c r="G34" s="73"/>
      <c r="H34" s="73"/>
      <c r="I34" s="73"/>
      <c r="J34" s="73"/>
    </row>
    <row r="35" spans="1:11" s="58" customFormat="1" x14ac:dyDescent="0.15">
      <c r="A35" s="70" t="s">
        <v>22</v>
      </c>
      <c r="B35" s="62">
        <v>151070</v>
      </c>
      <c r="C35" s="63">
        <v>151070</v>
      </c>
      <c r="D35" s="63">
        <v>0</v>
      </c>
      <c r="E35" s="64">
        <v>0</v>
      </c>
      <c r="G35" s="73"/>
      <c r="H35" s="73"/>
      <c r="I35" s="73"/>
      <c r="J35" s="73"/>
    </row>
    <row r="36" spans="1:11" s="58" customFormat="1" ht="12.75" customHeight="1" x14ac:dyDescent="0.15">
      <c r="A36" s="70" t="s">
        <v>23</v>
      </c>
      <c r="B36" s="62">
        <v>11078</v>
      </c>
      <c r="C36" s="63">
        <v>0</v>
      </c>
      <c r="D36" s="63">
        <v>11078</v>
      </c>
      <c r="E36" s="64">
        <v>0</v>
      </c>
      <c r="G36" s="73"/>
      <c r="H36" s="73"/>
      <c r="I36" s="73"/>
      <c r="J36" s="73"/>
    </row>
    <row r="37" spans="1:11" s="58" customFormat="1" ht="39" customHeight="1" x14ac:dyDescent="0.15">
      <c r="A37" s="71" t="s">
        <v>29</v>
      </c>
      <c r="B37" s="62">
        <v>15054</v>
      </c>
      <c r="C37" s="63">
        <v>9467</v>
      </c>
      <c r="D37" s="63">
        <v>5587</v>
      </c>
      <c r="E37" s="64">
        <v>0</v>
      </c>
      <c r="G37" s="73"/>
      <c r="H37" s="73"/>
      <c r="I37" s="73"/>
      <c r="J37" s="73"/>
    </row>
    <row r="38" spans="1:11" s="58" customFormat="1" x14ac:dyDescent="0.15">
      <c r="A38" s="70" t="s">
        <v>28</v>
      </c>
      <c r="B38" s="62">
        <v>15054</v>
      </c>
      <c r="C38" s="63">
        <v>9467</v>
      </c>
      <c r="D38" s="63">
        <v>5587</v>
      </c>
      <c r="E38" s="64">
        <v>0</v>
      </c>
      <c r="G38" s="73"/>
      <c r="H38" s="73"/>
      <c r="I38" s="73"/>
      <c r="J38" s="73"/>
    </row>
    <row r="39" spans="1:11" s="58" customFormat="1" x14ac:dyDescent="0.15">
      <c r="A39" s="70" t="s">
        <v>21</v>
      </c>
      <c r="B39" s="62">
        <v>9503</v>
      </c>
      <c r="C39" s="63">
        <v>9467</v>
      </c>
      <c r="D39" s="63">
        <v>36</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5551</v>
      </c>
      <c r="C41" s="63">
        <v>0</v>
      </c>
      <c r="D41" s="63">
        <v>5551</v>
      </c>
      <c r="E41" s="64">
        <v>0</v>
      </c>
      <c r="G41" s="73"/>
      <c r="H41" s="73"/>
      <c r="I41" s="73"/>
      <c r="J41" s="73"/>
    </row>
    <row r="42" spans="1:11" s="58" customFormat="1" ht="48" customHeight="1" x14ac:dyDescent="0.15">
      <c r="A42" s="71" t="s">
        <v>30</v>
      </c>
      <c r="B42" s="62">
        <v>6681</v>
      </c>
      <c r="C42" s="63">
        <v>6628</v>
      </c>
      <c r="D42" s="63">
        <v>36</v>
      </c>
      <c r="E42" s="64">
        <v>17</v>
      </c>
      <c r="G42" s="73"/>
      <c r="H42" s="73"/>
      <c r="I42" s="73"/>
      <c r="J42" s="73"/>
    </row>
    <row r="43" spans="1:11" s="58" customFormat="1" x14ac:dyDescent="0.15">
      <c r="A43" s="70" t="s">
        <v>28</v>
      </c>
      <c r="B43" s="62">
        <v>6681</v>
      </c>
      <c r="C43" s="63">
        <v>6628</v>
      </c>
      <c r="D43" s="63">
        <v>36</v>
      </c>
      <c r="E43" s="64">
        <v>17</v>
      </c>
      <c r="G43" s="73"/>
      <c r="H43" s="73"/>
      <c r="I43" s="73"/>
      <c r="J43" s="73"/>
    </row>
    <row r="44" spans="1:11" s="58" customFormat="1" x14ac:dyDescent="0.15">
      <c r="A44" s="70" t="s">
        <v>21</v>
      </c>
      <c r="B44" s="62">
        <v>6681</v>
      </c>
      <c r="C44" s="63">
        <v>6628</v>
      </c>
      <c r="D44" s="63">
        <v>36</v>
      </c>
      <c r="E44" s="64">
        <v>17</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8253</v>
      </c>
      <c r="C47" s="63">
        <v>2690</v>
      </c>
      <c r="D47" s="63">
        <v>5563</v>
      </c>
      <c r="E47" s="64">
        <v>0</v>
      </c>
      <c r="G47" s="73"/>
      <c r="H47" s="73"/>
      <c r="I47" s="73"/>
      <c r="J47" s="73"/>
    </row>
    <row r="48" spans="1:11" s="58" customFormat="1" x14ac:dyDescent="0.15">
      <c r="A48" s="70" t="s">
        <v>28</v>
      </c>
      <c r="B48" s="62">
        <v>8253</v>
      </c>
      <c r="C48" s="63">
        <v>2690</v>
      </c>
      <c r="D48" s="63">
        <v>5563</v>
      </c>
      <c r="E48" s="64">
        <v>0</v>
      </c>
      <c r="F48" s="50"/>
      <c r="G48" s="73"/>
      <c r="H48" s="73"/>
      <c r="I48" s="73"/>
      <c r="J48" s="73"/>
      <c r="K48" s="50"/>
    </row>
    <row r="49" spans="1:11" s="58" customFormat="1" x14ac:dyDescent="0.15">
      <c r="A49" s="70" t="s">
        <v>21</v>
      </c>
      <c r="B49" s="62">
        <v>2690</v>
      </c>
      <c r="C49" s="63">
        <v>2690</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5563</v>
      </c>
      <c r="C51" s="63">
        <v>0</v>
      </c>
      <c r="D51" s="63">
        <v>5563</v>
      </c>
      <c r="E51" s="64">
        <v>0</v>
      </c>
      <c r="F51" s="50"/>
      <c r="G51" s="73"/>
      <c r="H51" s="73"/>
      <c r="I51" s="73"/>
      <c r="J51" s="73"/>
      <c r="K51" s="50"/>
    </row>
    <row r="52" spans="1:11" s="58" customFormat="1" ht="33.75" x14ac:dyDescent="0.15">
      <c r="A52" s="71" t="s">
        <v>32</v>
      </c>
      <c r="B52" s="62">
        <v>959801</v>
      </c>
      <c r="C52" s="63">
        <v>878356</v>
      </c>
      <c r="D52" s="63">
        <v>12849</v>
      </c>
      <c r="E52" s="64">
        <v>68596</v>
      </c>
      <c r="F52" s="50"/>
      <c r="G52" s="73"/>
      <c r="H52" s="73"/>
      <c r="I52" s="73"/>
      <c r="J52" s="73"/>
      <c r="K52" s="50"/>
    </row>
    <row r="53" spans="1:11" s="58" customFormat="1" x14ac:dyDescent="0.15">
      <c r="A53" s="70" t="s">
        <v>28</v>
      </c>
      <c r="B53" s="62">
        <v>959801</v>
      </c>
      <c r="C53" s="63">
        <v>878356</v>
      </c>
      <c r="D53" s="63">
        <v>12849</v>
      </c>
      <c r="E53" s="64">
        <v>68596</v>
      </c>
      <c r="F53" s="50"/>
      <c r="G53" s="73"/>
      <c r="H53" s="73"/>
      <c r="I53" s="73"/>
      <c r="J53" s="73"/>
      <c r="K53" s="50"/>
    </row>
    <row r="54" spans="1:11" s="58" customFormat="1" x14ac:dyDescent="0.15">
      <c r="A54" s="70" t="s">
        <v>21</v>
      </c>
      <c r="B54" s="62">
        <v>797665</v>
      </c>
      <c r="C54" s="63">
        <v>727286</v>
      </c>
      <c r="D54" s="63">
        <v>1783</v>
      </c>
      <c r="E54" s="64">
        <v>68596</v>
      </c>
      <c r="F54" s="50"/>
      <c r="G54" s="73"/>
      <c r="H54" s="73"/>
      <c r="I54" s="73"/>
      <c r="J54" s="73"/>
      <c r="K54" s="50"/>
    </row>
    <row r="55" spans="1:11" s="58" customFormat="1" x14ac:dyDescent="0.15">
      <c r="A55" s="70" t="s">
        <v>22</v>
      </c>
      <c r="B55" s="62">
        <v>151070</v>
      </c>
      <c r="C55" s="63">
        <v>151070</v>
      </c>
      <c r="D55" s="63">
        <v>0</v>
      </c>
      <c r="E55" s="64">
        <v>0</v>
      </c>
      <c r="F55" s="50"/>
      <c r="G55" s="73"/>
      <c r="H55" s="73"/>
      <c r="I55" s="73"/>
      <c r="J55" s="73"/>
      <c r="K55" s="50"/>
    </row>
    <row r="56" spans="1:11" s="58" customFormat="1" x14ac:dyDescent="0.15">
      <c r="A56" s="70" t="s">
        <v>23</v>
      </c>
      <c r="B56" s="62">
        <v>11066</v>
      </c>
      <c r="C56" s="63">
        <v>0</v>
      </c>
      <c r="D56" s="63">
        <v>11066</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959801</v>
      </c>
      <c r="C58" s="66">
        <v>878356</v>
      </c>
      <c r="D58" s="66">
        <v>12849</v>
      </c>
      <c r="E58" s="67">
        <v>68596</v>
      </c>
      <c r="F58" s="50"/>
      <c r="G58" s="73"/>
      <c r="H58" s="73"/>
      <c r="I58" s="73"/>
      <c r="J58" s="73"/>
      <c r="K58" s="50"/>
    </row>
  </sheetData>
  <mergeCells count="1">
    <mergeCell ref="A2:E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93</v>
      </c>
      <c r="B2" s="76"/>
      <c r="C2" s="76"/>
      <c r="D2" s="76"/>
      <c r="E2" s="76"/>
    </row>
    <row r="3" spans="1:10" ht="15" customHeight="1" thickBot="1" x14ac:dyDescent="0.2">
      <c r="A3" s="51"/>
      <c r="B3" s="52"/>
      <c r="C3" s="52"/>
      <c r="D3" s="52"/>
      <c r="E3" s="53" t="s">
        <v>0</v>
      </c>
    </row>
    <row r="4" spans="1:10" s="57" customFormat="1" ht="33" customHeight="1" thickBot="1" x14ac:dyDescent="0.2">
      <c r="A4" s="68" t="s">
        <v>54</v>
      </c>
      <c r="B4" s="54" t="s">
        <v>15</v>
      </c>
      <c r="C4" s="55" t="s">
        <v>16</v>
      </c>
      <c r="D4" s="55" t="s">
        <v>17</v>
      </c>
      <c r="E4" s="56" t="s">
        <v>18</v>
      </c>
    </row>
    <row r="5" spans="1:10" s="58" customFormat="1" ht="24.75" customHeight="1" x14ac:dyDescent="0.15">
      <c r="A5" s="69" t="s">
        <v>19</v>
      </c>
      <c r="B5" s="59">
        <v>149861047</v>
      </c>
      <c r="C5" s="60">
        <v>132498465</v>
      </c>
      <c r="D5" s="60">
        <v>10999764</v>
      </c>
      <c r="E5" s="61">
        <v>6362818</v>
      </c>
      <c r="G5" s="73"/>
      <c r="H5" s="73"/>
      <c r="I5" s="73"/>
      <c r="J5" s="73"/>
    </row>
    <row r="6" spans="1:10" s="58" customFormat="1" x14ac:dyDescent="0.15">
      <c r="A6" s="70" t="s">
        <v>20</v>
      </c>
      <c r="B6" s="62">
        <v>4088280</v>
      </c>
      <c r="C6" s="63">
        <v>3360026</v>
      </c>
      <c r="D6" s="63">
        <v>343498</v>
      </c>
      <c r="E6" s="64">
        <v>384756</v>
      </c>
      <c r="G6" s="73"/>
      <c r="H6" s="73"/>
      <c r="I6" s="73"/>
      <c r="J6" s="73"/>
    </row>
    <row r="7" spans="1:10" s="58" customFormat="1" x14ac:dyDescent="0.15">
      <c r="A7" s="70" t="s">
        <v>21</v>
      </c>
      <c r="B7" s="62">
        <v>3644514</v>
      </c>
      <c r="C7" s="63">
        <v>2993629</v>
      </c>
      <c r="D7" s="63">
        <v>273862</v>
      </c>
      <c r="E7" s="64">
        <v>377023</v>
      </c>
      <c r="G7" s="73"/>
      <c r="H7" s="73"/>
      <c r="I7" s="73"/>
      <c r="J7" s="73"/>
    </row>
    <row r="8" spans="1:10" s="58" customFormat="1" x14ac:dyDescent="0.15">
      <c r="A8" s="70" t="s">
        <v>22</v>
      </c>
      <c r="B8" s="62">
        <v>366397</v>
      </c>
      <c r="C8" s="63">
        <v>366397</v>
      </c>
      <c r="D8" s="63">
        <v>0</v>
      </c>
      <c r="E8" s="64">
        <v>0</v>
      </c>
      <c r="G8" s="73"/>
      <c r="H8" s="73"/>
      <c r="I8" s="73"/>
      <c r="J8" s="73"/>
    </row>
    <row r="9" spans="1:10" s="58" customFormat="1" x14ac:dyDescent="0.15">
      <c r="A9" s="70" t="s">
        <v>23</v>
      </c>
      <c r="B9" s="62">
        <v>77369</v>
      </c>
      <c r="C9" s="63">
        <v>0</v>
      </c>
      <c r="D9" s="63">
        <v>69636</v>
      </c>
      <c r="E9" s="64">
        <v>7733</v>
      </c>
      <c r="G9" s="73"/>
      <c r="H9" s="73"/>
      <c r="I9" s="73"/>
      <c r="J9" s="73"/>
    </row>
    <row r="10" spans="1:10" s="58" customFormat="1" x14ac:dyDescent="0.15">
      <c r="A10" s="70" t="s">
        <v>24</v>
      </c>
      <c r="B10" s="62">
        <v>145772767</v>
      </c>
      <c r="C10" s="63">
        <v>129138439</v>
      </c>
      <c r="D10" s="63">
        <v>10656266</v>
      </c>
      <c r="E10" s="64">
        <v>5978062</v>
      </c>
      <c r="G10" s="73"/>
      <c r="H10" s="73"/>
      <c r="I10" s="73"/>
      <c r="J10" s="73"/>
    </row>
    <row r="11" spans="1:10" s="58" customFormat="1" x14ac:dyDescent="0.15">
      <c r="A11" s="70" t="s">
        <v>21</v>
      </c>
      <c r="B11" s="62">
        <v>45408625</v>
      </c>
      <c r="C11" s="63">
        <v>40031388</v>
      </c>
      <c r="D11" s="63">
        <v>4863009</v>
      </c>
      <c r="E11" s="64">
        <v>514228</v>
      </c>
      <c r="G11" s="73"/>
      <c r="H11" s="73"/>
      <c r="I11" s="73"/>
      <c r="J11" s="73"/>
    </row>
    <row r="12" spans="1:10" s="58" customFormat="1" ht="12.75" customHeight="1" x14ac:dyDescent="0.15">
      <c r="A12" s="70" t="s">
        <v>22</v>
      </c>
      <c r="B12" s="62">
        <v>4309376</v>
      </c>
      <c r="C12" s="63">
        <v>4253452</v>
      </c>
      <c r="D12" s="63">
        <v>52637</v>
      </c>
      <c r="E12" s="64">
        <v>3287</v>
      </c>
      <c r="G12" s="73"/>
      <c r="H12" s="73"/>
      <c r="I12" s="73"/>
      <c r="J12" s="73"/>
    </row>
    <row r="13" spans="1:10" s="58" customFormat="1" ht="12.75" customHeight="1" x14ac:dyDescent="0.15">
      <c r="A13" s="70" t="s">
        <v>23</v>
      </c>
      <c r="B13" s="62">
        <v>96054766</v>
      </c>
      <c r="C13" s="63">
        <v>84853599</v>
      </c>
      <c r="D13" s="63">
        <v>5740620</v>
      </c>
      <c r="E13" s="64">
        <v>5460547</v>
      </c>
      <c r="G13" s="73"/>
      <c r="H13" s="73"/>
      <c r="I13" s="73"/>
      <c r="J13" s="73"/>
    </row>
    <row r="14" spans="1:10" s="58" customFormat="1" ht="24.75" customHeight="1" x14ac:dyDescent="0.15">
      <c r="A14" s="71" t="s">
        <v>25</v>
      </c>
      <c r="B14" s="62">
        <v>16426788</v>
      </c>
      <c r="C14" s="63">
        <v>15334527</v>
      </c>
      <c r="D14" s="63">
        <v>887499</v>
      </c>
      <c r="E14" s="64">
        <v>204762</v>
      </c>
      <c r="G14" s="73"/>
      <c r="H14" s="73"/>
      <c r="I14" s="73"/>
      <c r="J14" s="73"/>
    </row>
    <row r="15" spans="1:10" s="58" customFormat="1" x14ac:dyDescent="0.15">
      <c r="A15" s="70" t="s">
        <v>20</v>
      </c>
      <c r="B15" s="62">
        <v>347186</v>
      </c>
      <c r="C15" s="63">
        <v>306694</v>
      </c>
      <c r="D15" s="63">
        <v>16090</v>
      </c>
      <c r="E15" s="64">
        <v>24402</v>
      </c>
      <c r="G15" s="73"/>
      <c r="H15" s="73"/>
      <c r="I15" s="73"/>
      <c r="J15" s="73"/>
    </row>
    <row r="16" spans="1:10" s="58" customFormat="1" x14ac:dyDescent="0.15">
      <c r="A16" s="70" t="s">
        <v>21</v>
      </c>
      <c r="B16" s="62">
        <v>143299</v>
      </c>
      <c r="C16" s="63">
        <v>109057</v>
      </c>
      <c r="D16" s="63">
        <v>16090</v>
      </c>
      <c r="E16" s="64">
        <v>18152</v>
      </c>
      <c r="G16" s="73"/>
      <c r="H16" s="73"/>
      <c r="I16" s="73"/>
      <c r="J16" s="73"/>
    </row>
    <row r="17" spans="1:10" s="58" customFormat="1" ht="12.75" customHeight="1" x14ac:dyDescent="0.15">
      <c r="A17" s="70" t="s">
        <v>22</v>
      </c>
      <c r="B17" s="62">
        <v>197637</v>
      </c>
      <c r="C17" s="63">
        <v>197637</v>
      </c>
      <c r="D17" s="63">
        <v>0</v>
      </c>
      <c r="E17" s="64">
        <v>0</v>
      </c>
      <c r="G17" s="73"/>
      <c r="H17" s="73"/>
      <c r="I17" s="73"/>
      <c r="J17" s="73"/>
    </row>
    <row r="18" spans="1:10" s="58" customFormat="1" x14ac:dyDescent="0.15">
      <c r="A18" s="70" t="s">
        <v>23</v>
      </c>
      <c r="B18" s="62">
        <v>6250</v>
      </c>
      <c r="C18" s="63">
        <v>0</v>
      </c>
      <c r="D18" s="63">
        <v>0</v>
      </c>
      <c r="E18" s="64">
        <v>6250</v>
      </c>
      <c r="G18" s="73"/>
      <c r="H18" s="73"/>
      <c r="I18" s="73"/>
      <c r="J18" s="73"/>
    </row>
    <row r="19" spans="1:10" s="58" customFormat="1" x14ac:dyDescent="0.15">
      <c r="A19" s="70" t="s">
        <v>24</v>
      </c>
      <c r="B19" s="62">
        <v>16079602</v>
      </c>
      <c r="C19" s="63">
        <v>15027833</v>
      </c>
      <c r="D19" s="63">
        <v>871409</v>
      </c>
      <c r="E19" s="64">
        <v>180360</v>
      </c>
      <c r="G19" s="73"/>
      <c r="H19" s="73"/>
      <c r="I19" s="73"/>
      <c r="J19" s="73"/>
    </row>
    <row r="20" spans="1:10" s="58" customFormat="1" x14ac:dyDescent="0.15">
      <c r="A20" s="70" t="s">
        <v>21</v>
      </c>
      <c r="B20" s="62">
        <v>1490031</v>
      </c>
      <c r="C20" s="63">
        <v>1271696</v>
      </c>
      <c r="D20" s="63">
        <v>208759</v>
      </c>
      <c r="E20" s="64">
        <v>9576</v>
      </c>
      <c r="G20" s="73"/>
      <c r="H20" s="73"/>
      <c r="I20" s="73"/>
      <c r="J20" s="73"/>
    </row>
    <row r="21" spans="1:10" s="58" customFormat="1" x14ac:dyDescent="0.15">
      <c r="A21" s="70" t="s">
        <v>22</v>
      </c>
      <c r="B21" s="62">
        <v>1378122</v>
      </c>
      <c r="C21" s="63">
        <v>1354432</v>
      </c>
      <c r="D21" s="63">
        <v>23690</v>
      </c>
      <c r="E21" s="64">
        <v>0</v>
      </c>
      <c r="G21" s="73"/>
      <c r="H21" s="73"/>
      <c r="I21" s="73"/>
      <c r="J21" s="73"/>
    </row>
    <row r="22" spans="1:10" s="58" customFormat="1" ht="12.75" customHeight="1" x14ac:dyDescent="0.15">
      <c r="A22" s="70" t="s">
        <v>23</v>
      </c>
      <c r="B22" s="62">
        <v>13211449</v>
      </c>
      <c r="C22" s="63">
        <v>12401705</v>
      </c>
      <c r="D22" s="63">
        <v>638960</v>
      </c>
      <c r="E22" s="64">
        <v>170784</v>
      </c>
      <c r="G22" s="73"/>
      <c r="H22" s="73"/>
      <c r="I22" s="73"/>
      <c r="J22" s="73"/>
    </row>
    <row r="23" spans="1:10" s="58" customFormat="1" ht="24.75" customHeight="1" x14ac:dyDescent="0.15">
      <c r="A23" s="71" t="s">
        <v>26</v>
      </c>
      <c r="B23" s="62">
        <v>150280072</v>
      </c>
      <c r="C23" s="63">
        <v>133190544</v>
      </c>
      <c r="D23" s="63">
        <v>10910696</v>
      </c>
      <c r="E23" s="64">
        <v>6178832</v>
      </c>
      <c r="G23" s="73"/>
      <c r="H23" s="73"/>
      <c r="I23" s="73"/>
      <c r="J23" s="73"/>
    </row>
    <row r="24" spans="1:10" s="58" customFormat="1" x14ac:dyDescent="0.15">
      <c r="A24" s="70" t="s">
        <v>20</v>
      </c>
      <c r="B24" s="62">
        <v>4215579</v>
      </c>
      <c r="C24" s="63">
        <v>3530618</v>
      </c>
      <c r="D24" s="63">
        <v>308481</v>
      </c>
      <c r="E24" s="64">
        <v>376480</v>
      </c>
      <c r="G24" s="73"/>
      <c r="H24" s="73"/>
      <c r="I24" s="73"/>
      <c r="J24" s="73"/>
    </row>
    <row r="25" spans="1:10" s="58" customFormat="1" ht="12.75" customHeight="1" x14ac:dyDescent="0.15">
      <c r="A25" s="70" t="s">
        <v>21</v>
      </c>
      <c r="B25" s="62">
        <v>3612192</v>
      </c>
      <c r="C25" s="63">
        <v>2978859</v>
      </c>
      <c r="D25" s="63">
        <v>263680</v>
      </c>
      <c r="E25" s="64">
        <v>369653</v>
      </c>
      <c r="G25" s="73"/>
      <c r="H25" s="73"/>
      <c r="I25" s="73"/>
      <c r="J25" s="73"/>
    </row>
    <row r="26" spans="1:10" s="58" customFormat="1" x14ac:dyDescent="0.15">
      <c r="A26" s="70" t="s">
        <v>22</v>
      </c>
      <c r="B26" s="62">
        <v>551759</v>
      </c>
      <c r="C26" s="63">
        <v>551759</v>
      </c>
      <c r="D26" s="63">
        <v>0</v>
      </c>
      <c r="E26" s="64">
        <v>0</v>
      </c>
      <c r="G26" s="73"/>
      <c r="H26" s="73"/>
      <c r="I26" s="73"/>
      <c r="J26" s="73"/>
    </row>
    <row r="27" spans="1:10" s="58" customFormat="1" ht="12.75" customHeight="1" x14ac:dyDescent="0.15">
      <c r="A27" s="70" t="s">
        <v>23</v>
      </c>
      <c r="B27" s="62">
        <v>51628</v>
      </c>
      <c r="C27" s="63">
        <v>0</v>
      </c>
      <c r="D27" s="63">
        <v>44801</v>
      </c>
      <c r="E27" s="64">
        <v>6827</v>
      </c>
      <c r="G27" s="73"/>
      <c r="H27" s="73"/>
      <c r="I27" s="73"/>
      <c r="J27" s="73"/>
    </row>
    <row r="28" spans="1:10" s="58" customFormat="1" ht="12.75" customHeight="1" x14ac:dyDescent="0.15">
      <c r="A28" s="70" t="s">
        <v>24</v>
      </c>
      <c r="B28" s="62">
        <v>146064493</v>
      </c>
      <c r="C28" s="63">
        <v>129659926</v>
      </c>
      <c r="D28" s="63">
        <v>10602215</v>
      </c>
      <c r="E28" s="64">
        <v>5802352</v>
      </c>
      <c r="G28" s="73"/>
      <c r="H28" s="73"/>
      <c r="I28" s="73"/>
      <c r="J28" s="73"/>
    </row>
    <row r="29" spans="1:10" s="58" customFormat="1" ht="12.75" customHeight="1" x14ac:dyDescent="0.15">
      <c r="A29" s="70" t="s">
        <v>21</v>
      </c>
      <c r="B29" s="62">
        <v>44532688</v>
      </c>
      <c r="C29" s="63">
        <v>39118598</v>
      </c>
      <c r="D29" s="63">
        <v>4900589</v>
      </c>
      <c r="E29" s="64">
        <v>513501</v>
      </c>
      <c r="G29" s="73"/>
      <c r="H29" s="73"/>
      <c r="I29" s="73"/>
      <c r="J29" s="73"/>
    </row>
    <row r="30" spans="1:10" s="58" customFormat="1" ht="12.75" customHeight="1" x14ac:dyDescent="0.15">
      <c r="A30" s="70" t="s">
        <v>22</v>
      </c>
      <c r="B30" s="62">
        <v>5331289</v>
      </c>
      <c r="C30" s="63">
        <v>5270034</v>
      </c>
      <c r="D30" s="63">
        <v>59071</v>
      </c>
      <c r="E30" s="64">
        <v>2184</v>
      </c>
      <c r="G30" s="73"/>
      <c r="H30" s="73"/>
      <c r="I30" s="73"/>
      <c r="J30" s="73"/>
    </row>
    <row r="31" spans="1:10" s="58" customFormat="1" x14ac:dyDescent="0.15">
      <c r="A31" s="70" t="s">
        <v>23</v>
      </c>
      <c r="B31" s="62">
        <v>96200516</v>
      </c>
      <c r="C31" s="63">
        <v>85271294</v>
      </c>
      <c r="D31" s="63">
        <v>5642555</v>
      </c>
      <c r="E31" s="64">
        <v>5286667</v>
      </c>
      <c r="G31" s="73"/>
      <c r="H31" s="73"/>
      <c r="I31" s="73"/>
      <c r="J31" s="73"/>
    </row>
    <row r="32" spans="1:10" s="58" customFormat="1" ht="41.25" customHeight="1" x14ac:dyDescent="0.15">
      <c r="A32" s="71" t="s">
        <v>27</v>
      </c>
      <c r="B32" s="62">
        <v>959801</v>
      </c>
      <c r="C32" s="63">
        <v>878356</v>
      </c>
      <c r="D32" s="63">
        <v>12849</v>
      </c>
      <c r="E32" s="64">
        <v>68596</v>
      </c>
      <c r="G32" s="73"/>
      <c r="H32" s="73"/>
      <c r="I32" s="73"/>
      <c r="J32" s="73"/>
    </row>
    <row r="33" spans="1:11" s="58" customFormat="1" x14ac:dyDescent="0.15">
      <c r="A33" s="70" t="s">
        <v>28</v>
      </c>
      <c r="B33" s="62">
        <v>959801</v>
      </c>
      <c r="C33" s="63">
        <v>878356</v>
      </c>
      <c r="D33" s="63">
        <v>12849</v>
      </c>
      <c r="E33" s="64">
        <v>68596</v>
      </c>
      <c r="G33" s="73"/>
      <c r="H33" s="73"/>
      <c r="I33" s="73"/>
      <c r="J33" s="73"/>
    </row>
    <row r="34" spans="1:11" s="58" customFormat="1" ht="12.75" customHeight="1" x14ac:dyDescent="0.15">
      <c r="A34" s="70" t="s">
        <v>21</v>
      </c>
      <c r="B34" s="62">
        <v>797665</v>
      </c>
      <c r="C34" s="63">
        <v>727286</v>
      </c>
      <c r="D34" s="63">
        <v>1783</v>
      </c>
      <c r="E34" s="64">
        <v>68596</v>
      </c>
      <c r="G34" s="73"/>
      <c r="H34" s="73"/>
      <c r="I34" s="73"/>
      <c r="J34" s="73"/>
    </row>
    <row r="35" spans="1:11" s="58" customFormat="1" x14ac:dyDescent="0.15">
      <c r="A35" s="70" t="s">
        <v>22</v>
      </c>
      <c r="B35" s="62">
        <v>151070</v>
      </c>
      <c r="C35" s="63">
        <v>151070</v>
      </c>
      <c r="D35" s="63">
        <v>0</v>
      </c>
      <c r="E35" s="64">
        <v>0</v>
      </c>
      <c r="G35" s="73"/>
      <c r="H35" s="73"/>
      <c r="I35" s="73"/>
      <c r="J35" s="73"/>
    </row>
    <row r="36" spans="1:11" s="58" customFormat="1" ht="12.75" customHeight="1" x14ac:dyDescent="0.15">
      <c r="A36" s="70" t="s">
        <v>23</v>
      </c>
      <c r="B36" s="62">
        <v>11066</v>
      </c>
      <c r="C36" s="63">
        <v>0</v>
      </c>
      <c r="D36" s="63">
        <v>11066</v>
      </c>
      <c r="E36" s="64">
        <v>0</v>
      </c>
      <c r="G36" s="73"/>
      <c r="H36" s="73"/>
      <c r="I36" s="73"/>
      <c r="J36" s="73"/>
    </row>
    <row r="37" spans="1:11" s="58" customFormat="1" ht="39" customHeight="1" x14ac:dyDescent="0.15">
      <c r="A37" s="71" t="s">
        <v>29</v>
      </c>
      <c r="B37" s="62">
        <v>30268</v>
      </c>
      <c r="C37" s="63">
        <v>2588</v>
      </c>
      <c r="D37" s="63">
        <v>27680</v>
      </c>
      <c r="E37" s="64">
        <v>0</v>
      </c>
      <c r="G37" s="73"/>
      <c r="H37" s="73"/>
      <c r="I37" s="73"/>
      <c r="J37" s="73"/>
    </row>
    <row r="38" spans="1:11" s="58" customFormat="1" x14ac:dyDescent="0.15">
      <c r="A38" s="70" t="s">
        <v>28</v>
      </c>
      <c r="B38" s="62">
        <v>30268</v>
      </c>
      <c r="C38" s="63">
        <v>2588</v>
      </c>
      <c r="D38" s="63">
        <v>27680</v>
      </c>
      <c r="E38" s="64">
        <v>0</v>
      </c>
      <c r="G38" s="73"/>
      <c r="H38" s="73"/>
      <c r="I38" s="73"/>
      <c r="J38" s="73"/>
    </row>
    <row r="39" spans="1:11" s="58" customFormat="1" x14ac:dyDescent="0.15">
      <c r="A39" s="70" t="s">
        <v>21</v>
      </c>
      <c r="B39" s="62">
        <v>2588</v>
      </c>
      <c r="C39" s="63">
        <v>2588</v>
      </c>
      <c r="D39" s="63">
        <v>0</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27680</v>
      </c>
      <c r="C41" s="63">
        <v>0</v>
      </c>
      <c r="D41" s="63">
        <v>27680</v>
      </c>
      <c r="E41" s="64">
        <v>0</v>
      </c>
      <c r="G41" s="73"/>
      <c r="H41" s="73"/>
      <c r="I41" s="73"/>
      <c r="J41" s="73"/>
    </row>
    <row r="42" spans="1:11" s="58" customFormat="1" ht="48" customHeight="1" x14ac:dyDescent="0.15">
      <c r="A42" s="71" t="s">
        <v>30</v>
      </c>
      <c r="B42" s="62">
        <v>0</v>
      </c>
      <c r="C42" s="63">
        <v>0</v>
      </c>
      <c r="D42" s="63">
        <v>0</v>
      </c>
      <c r="E42" s="64">
        <v>0</v>
      </c>
      <c r="G42" s="73"/>
      <c r="H42" s="73"/>
      <c r="I42" s="73"/>
      <c r="J42" s="73"/>
    </row>
    <row r="43" spans="1:11" s="58" customFormat="1" x14ac:dyDescent="0.15">
      <c r="A43" s="70" t="s">
        <v>28</v>
      </c>
      <c r="B43" s="62">
        <v>0</v>
      </c>
      <c r="C43" s="63">
        <v>0</v>
      </c>
      <c r="D43" s="63">
        <v>0</v>
      </c>
      <c r="E43" s="64">
        <v>0</v>
      </c>
      <c r="G43" s="73"/>
      <c r="H43" s="73"/>
      <c r="I43" s="73"/>
      <c r="J43" s="73"/>
    </row>
    <row r="44" spans="1:11" s="58" customFormat="1" x14ac:dyDescent="0.15">
      <c r="A44" s="70" t="s">
        <v>21</v>
      </c>
      <c r="B44" s="62">
        <v>0</v>
      </c>
      <c r="C44" s="63">
        <v>0</v>
      </c>
      <c r="D44" s="63">
        <v>0</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13612</v>
      </c>
      <c r="C47" s="63">
        <v>13053</v>
      </c>
      <c r="D47" s="63">
        <v>0</v>
      </c>
      <c r="E47" s="64">
        <v>559</v>
      </c>
      <c r="G47" s="73"/>
      <c r="H47" s="73"/>
      <c r="I47" s="73"/>
      <c r="J47" s="73"/>
    </row>
    <row r="48" spans="1:11" s="58" customFormat="1" x14ac:dyDescent="0.15">
      <c r="A48" s="70" t="s">
        <v>28</v>
      </c>
      <c r="B48" s="62">
        <v>13612</v>
      </c>
      <c r="C48" s="63">
        <v>13053</v>
      </c>
      <c r="D48" s="63">
        <v>0</v>
      </c>
      <c r="E48" s="64">
        <v>559</v>
      </c>
      <c r="F48" s="50"/>
      <c r="G48" s="73"/>
      <c r="H48" s="73"/>
      <c r="I48" s="73"/>
      <c r="J48" s="73"/>
      <c r="K48" s="50"/>
    </row>
    <row r="49" spans="1:11" s="58" customFormat="1" x14ac:dyDescent="0.15">
      <c r="A49" s="70" t="s">
        <v>21</v>
      </c>
      <c r="B49" s="62">
        <v>13612</v>
      </c>
      <c r="C49" s="63">
        <v>13053</v>
      </c>
      <c r="D49" s="63">
        <v>0</v>
      </c>
      <c r="E49" s="64">
        <v>559</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976457</v>
      </c>
      <c r="C52" s="63">
        <v>867891</v>
      </c>
      <c r="D52" s="63">
        <v>40529</v>
      </c>
      <c r="E52" s="64">
        <v>68037</v>
      </c>
      <c r="F52" s="50"/>
      <c r="G52" s="73"/>
      <c r="H52" s="73"/>
      <c r="I52" s="73"/>
      <c r="J52" s="73"/>
      <c r="K52" s="50"/>
    </row>
    <row r="53" spans="1:11" s="58" customFormat="1" x14ac:dyDescent="0.15">
      <c r="A53" s="70" t="s">
        <v>28</v>
      </c>
      <c r="B53" s="62">
        <v>976457</v>
      </c>
      <c r="C53" s="63">
        <v>867891</v>
      </c>
      <c r="D53" s="63">
        <v>40529</v>
      </c>
      <c r="E53" s="64">
        <v>68037</v>
      </c>
      <c r="F53" s="50"/>
      <c r="G53" s="73"/>
      <c r="H53" s="73"/>
      <c r="I53" s="73"/>
      <c r="J53" s="73"/>
      <c r="K53" s="50"/>
    </row>
    <row r="54" spans="1:11" s="58" customFormat="1" x14ac:dyDescent="0.15">
      <c r="A54" s="70" t="s">
        <v>21</v>
      </c>
      <c r="B54" s="62">
        <v>786641</v>
      </c>
      <c r="C54" s="63">
        <v>716821</v>
      </c>
      <c r="D54" s="63">
        <v>1783</v>
      </c>
      <c r="E54" s="64">
        <v>68037</v>
      </c>
      <c r="F54" s="50"/>
      <c r="G54" s="73"/>
      <c r="H54" s="73"/>
      <c r="I54" s="73"/>
      <c r="J54" s="73"/>
      <c r="K54" s="50"/>
    </row>
    <row r="55" spans="1:11" s="58" customFormat="1" x14ac:dyDescent="0.15">
      <c r="A55" s="70" t="s">
        <v>22</v>
      </c>
      <c r="B55" s="62">
        <v>151070</v>
      </c>
      <c r="C55" s="63">
        <v>151070</v>
      </c>
      <c r="D55" s="63">
        <v>0</v>
      </c>
      <c r="E55" s="64">
        <v>0</v>
      </c>
      <c r="F55" s="50"/>
      <c r="G55" s="73"/>
      <c r="H55" s="73"/>
      <c r="I55" s="73"/>
      <c r="J55" s="73"/>
      <c r="K55" s="50"/>
    </row>
    <row r="56" spans="1:11" s="58" customFormat="1" x14ac:dyDescent="0.15">
      <c r="A56" s="70" t="s">
        <v>23</v>
      </c>
      <c r="B56" s="62">
        <v>38746</v>
      </c>
      <c r="C56" s="63">
        <v>0</v>
      </c>
      <c r="D56" s="63">
        <v>38746</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976457</v>
      </c>
      <c r="C58" s="66">
        <v>867891</v>
      </c>
      <c r="D58" s="66">
        <v>40529</v>
      </c>
      <c r="E58" s="67">
        <v>68037</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94</v>
      </c>
      <c r="B2" s="76"/>
      <c r="C2" s="76"/>
      <c r="D2" s="76"/>
      <c r="E2" s="76"/>
    </row>
    <row r="3" spans="1:10" ht="15" customHeight="1" thickBot="1" x14ac:dyDescent="0.2">
      <c r="A3" s="51"/>
      <c r="B3" s="52"/>
      <c r="C3" s="52"/>
      <c r="D3" s="52"/>
      <c r="E3" s="53" t="s">
        <v>0</v>
      </c>
    </row>
    <row r="4" spans="1:10" s="57" customFormat="1" ht="33" customHeight="1" thickBot="1" x14ac:dyDescent="0.2">
      <c r="A4" s="68" t="s">
        <v>56</v>
      </c>
      <c r="B4" s="54" t="s">
        <v>15</v>
      </c>
      <c r="C4" s="55" t="s">
        <v>16</v>
      </c>
      <c r="D4" s="55" t="s">
        <v>17</v>
      </c>
      <c r="E4" s="56" t="s">
        <v>18</v>
      </c>
    </row>
    <row r="5" spans="1:10" s="58" customFormat="1" ht="24.75" customHeight="1" x14ac:dyDescent="0.15">
      <c r="A5" s="69" t="s">
        <v>19</v>
      </c>
      <c r="B5" s="59">
        <v>150280072</v>
      </c>
      <c r="C5" s="60">
        <v>133190544</v>
      </c>
      <c r="D5" s="60">
        <v>10910696</v>
      </c>
      <c r="E5" s="61">
        <v>6178832</v>
      </c>
      <c r="G5" s="73"/>
      <c r="H5" s="73"/>
      <c r="I5" s="73"/>
      <c r="J5" s="73"/>
    </row>
    <row r="6" spans="1:10" s="58" customFormat="1" x14ac:dyDescent="0.15">
      <c r="A6" s="70" t="s">
        <v>20</v>
      </c>
      <c r="B6" s="62">
        <v>4215579</v>
      </c>
      <c r="C6" s="63">
        <v>3530618</v>
      </c>
      <c r="D6" s="63">
        <v>308481</v>
      </c>
      <c r="E6" s="64">
        <v>376480</v>
      </c>
      <c r="G6" s="73"/>
      <c r="H6" s="73"/>
      <c r="I6" s="73"/>
      <c r="J6" s="73"/>
    </row>
    <row r="7" spans="1:10" s="58" customFormat="1" x14ac:dyDescent="0.15">
      <c r="A7" s="70" t="s">
        <v>21</v>
      </c>
      <c r="B7" s="62">
        <v>3612192</v>
      </c>
      <c r="C7" s="63">
        <v>2978859</v>
      </c>
      <c r="D7" s="63">
        <v>263680</v>
      </c>
      <c r="E7" s="64">
        <v>369653</v>
      </c>
      <c r="G7" s="73"/>
      <c r="H7" s="73"/>
      <c r="I7" s="73"/>
      <c r="J7" s="73"/>
    </row>
    <row r="8" spans="1:10" s="58" customFormat="1" x14ac:dyDescent="0.15">
      <c r="A8" s="70" t="s">
        <v>22</v>
      </c>
      <c r="B8" s="62">
        <v>551759</v>
      </c>
      <c r="C8" s="63">
        <v>551759</v>
      </c>
      <c r="D8" s="63">
        <v>0</v>
      </c>
      <c r="E8" s="64">
        <v>0</v>
      </c>
      <c r="G8" s="73"/>
      <c r="H8" s="73"/>
      <c r="I8" s="73"/>
      <c r="J8" s="73"/>
    </row>
    <row r="9" spans="1:10" s="58" customFormat="1" x14ac:dyDescent="0.15">
      <c r="A9" s="70" t="s">
        <v>23</v>
      </c>
      <c r="B9" s="62">
        <v>51628</v>
      </c>
      <c r="C9" s="63">
        <v>0</v>
      </c>
      <c r="D9" s="63">
        <v>44801</v>
      </c>
      <c r="E9" s="64">
        <v>6827</v>
      </c>
      <c r="G9" s="73"/>
      <c r="H9" s="73"/>
      <c r="I9" s="73"/>
      <c r="J9" s="73"/>
    </row>
    <row r="10" spans="1:10" s="58" customFormat="1" x14ac:dyDescent="0.15">
      <c r="A10" s="70" t="s">
        <v>24</v>
      </c>
      <c r="B10" s="62">
        <v>146064493</v>
      </c>
      <c r="C10" s="63">
        <v>129659926</v>
      </c>
      <c r="D10" s="63">
        <v>10602215</v>
      </c>
      <c r="E10" s="64">
        <v>5802352</v>
      </c>
      <c r="G10" s="73"/>
      <c r="H10" s="73"/>
      <c r="I10" s="73"/>
      <c r="J10" s="73"/>
    </row>
    <row r="11" spans="1:10" s="58" customFormat="1" x14ac:dyDescent="0.15">
      <c r="A11" s="70" t="s">
        <v>21</v>
      </c>
      <c r="B11" s="62">
        <v>44532688</v>
      </c>
      <c r="C11" s="63">
        <v>39118598</v>
      </c>
      <c r="D11" s="63">
        <v>4900589</v>
      </c>
      <c r="E11" s="64">
        <v>513501</v>
      </c>
      <c r="G11" s="73"/>
      <c r="H11" s="73"/>
      <c r="I11" s="73"/>
      <c r="J11" s="73"/>
    </row>
    <row r="12" spans="1:10" s="58" customFormat="1" ht="12.75" customHeight="1" x14ac:dyDescent="0.15">
      <c r="A12" s="70" t="s">
        <v>22</v>
      </c>
      <c r="B12" s="62">
        <v>5331289</v>
      </c>
      <c r="C12" s="63">
        <v>5270034</v>
      </c>
      <c r="D12" s="63">
        <v>59071</v>
      </c>
      <c r="E12" s="64">
        <v>2184</v>
      </c>
      <c r="G12" s="73"/>
      <c r="H12" s="73"/>
      <c r="I12" s="73"/>
      <c r="J12" s="73"/>
    </row>
    <row r="13" spans="1:10" s="58" customFormat="1" ht="12.75" customHeight="1" x14ac:dyDescent="0.15">
      <c r="A13" s="70" t="s">
        <v>23</v>
      </c>
      <c r="B13" s="62">
        <v>96200516</v>
      </c>
      <c r="C13" s="63">
        <v>85271294</v>
      </c>
      <c r="D13" s="63">
        <v>5642555</v>
      </c>
      <c r="E13" s="64">
        <v>5286667</v>
      </c>
      <c r="G13" s="73"/>
      <c r="H13" s="73"/>
      <c r="I13" s="73"/>
      <c r="J13" s="73"/>
    </row>
    <row r="14" spans="1:10" s="58" customFormat="1" ht="24.75" customHeight="1" x14ac:dyDescent="0.15">
      <c r="A14" s="71" t="s">
        <v>25</v>
      </c>
      <c r="B14" s="62">
        <v>12808709</v>
      </c>
      <c r="C14" s="63">
        <v>11947652</v>
      </c>
      <c r="D14" s="63">
        <v>687878</v>
      </c>
      <c r="E14" s="64">
        <v>173179</v>
      </c>
      <c r="G14" s="73"/>
      <c r="H14" s="73"/>
      <c r="I14" s="73"/>
      <c r="J14" s="73"/>
    </row>
    <row r="15" spans="1:10" s="58" customFormat="1" x14ac:dyDescent="0.15">
      <c r="A15" s="70" t="s">
        <v>20</v>
      </c>
      <c r="B15" s="62">
        <v>446420</v>
      </c>
      <c r="C15" s="63">
        <v>417754</v>
      </c>
      <c r="D15" s="63">
        <v>18201</v>
      </c>
      <c r="E15" s="64">
        <v>10465</v>
      </c>
      <c r="G15" s="73"/>
      <c r="H15" s="73"/>
      <c r="I15" s="73"/>
      <c r="J15" s="73"/>
    </row>
    <row r="16" spans="1:10" s="58" customFormat="1" x14ac:dyDescent="0.15">
      <c r="A16" s="70" t="s">
        <v>21</v>
      </c>
      <c r="B16" s="62">
        <v>90991</v>
      </c>
      <c r="C16" s="63">
        <v>71609</v>
      </c>
      <c r="D16" s="63">
        <v>11046</v>
      </c>
      <c r="E16" s="64">
        <v>8336</v>
      </c>
      <c r="G16" s="73"/>
      <c r="H16" s="73"/>
      <c r="I16" s="73"/>
      <c r="J16" s="73"/>
    </row>
    <row r="17" spans="1:10" s="58" customFormat="1" ht="12.75" customHeight="1" x14ac:dyDescent="0.15">
      <c r="A17" s="70" t="s">
        <v>22</v>
      </c>
      <c r="B17" s="62">
        <v>346145</v>
      </c>
      <c r="C17" s="63">
        <v>346145</v>
      </c>
      <c r="D17" s="63">
        <v>0</v>
      </c>
      <c r="E17" s="64">
        <v>0</v>
      </c>
      <c r="G17" s="73"/>
      <c r="H17" s="73"/>
      <c r="I17" s="73"/>
      <c r="J17" s="73"/>
    </row>
    <row r="18" spans="1:10" s="58" customFormat="1" x14ac:dyDescent="0.15">
      <c r="A18" s="70" t="s">
        <v>23</v>
      </c>
      <c r="B18" s="62">
        <v>9284</v>
      </c>
      <c r="C18" s="63">
        <v>0</v>
      </c>
      <c r="D18" s="63">
        <v>7155</v>
      </c>
      <c r="E18" s="64">
        <v>2129</v>
      </c>
      <c r="G18" s="73"/>
      <c r="H18" s="73"/>
      <c r="I18" s="73"/>
      <c r="J18" s="73"/>
    </row>
    <row r="19" spans="1:10" s="58" customFormat="1" x14ac:dyDescent="0.15">
      <c r="A19" s="70" t="s">
        <v>24</v>
      </c>
      <c r="B19" s="62">
        <v>12362289</v>
      </c>
      <c r="C19" s="63">
        <v>11529898</v>
      </c>
      <c r="D19" s="63">
        <v>669677</v>
      </c>
      <c r="E19" s="64">
        <v>162714</v>
      </c>
      <c r="G19" s="73"/>
      <c r="H19" s="73"/>
      <c r="I19" s="73"/>
      <c r="J19" s="73"/>
    </row>
    <row r="20" spans="1:10" s="58" customFormat="1" x14ac:dyDescent="0.15">
      <c r="A20" s="70" t="s">
        <v>21</v>
      </c>
      <c r="B20" s="62">
        <v>2466209</v>
      </c>
      <c r="C20" s="63">
        <v>2345065</v>
      </c>
      <c r="D20" s="63">
        <v>116453</v>
      </c>
      <c r="E20" s="64">
        <v>4691</v>
      </c>
      <c r="G20" s="73"/>
      <c r="H20" s="73"/>
      <c r="I20" s="73"/>
      <c r="J20" s="73"/>
    </row>
    <row r="21" spans="1:10" s="58" customFormat="1" x14ac:dyDescent="0.15">
      <c r="A21" s="70" t="s">
        <v>22</v>
      </c>
      <c r="B21" s="62">
        <v>428520</v>
      </c>
      <c r="C21" s="63">
        <v>421661</v>
      </c>
      <c r="D21" s="63">
        <v>5676</v>
      </c>
      <c r="E21" s="64">
        <v>1183</v>
      </c>
      <c r="G21" s="73"/>
      <c r="H21" s="73"/>
      <c r="I21" s="73"/>
      <c r="J21" s="73"/>
    </row>
    <row r="22" spans="1:10" s="58" customFormat="1" ht="12.75" customHeight="1" x14ac:dyDescent="0.15">
      <c r="A22" s="70" t="s">
        <v>23</v>
      </c>
      <c r="B22" s="62">
        <v>9467560</v>
      </c>
      <c r="C22" s="63">
        <v>8763172</v>
      </c>
      <c r="D22" s="63">
        <v>547548</v>
      </c>
      <c r="E22" s="64">
        <v>156840</v>
      </c>
      <c r="G22" s="73"/>
      <c r="H22" s="73"/>
      <c r="I22" s="73"/>
      <c r="J22" s="73"/>
    </row>
    <row r="23" spans="1:10" s="58" customFormat="1" ht="24.75" customHeight="1" x14ac:dyDescent="0.15">
      <c r="A23" s="71" t="s">
        <v>26</v>
      </c>
      <c r="B23" s="62">
        <v>151556374</v>
      </c>
      <c r="C23" s="63">
        <v>134770990</v>
      </c>
      <c r="D23" s="63">
        <v>10700134</v>
      </c>
      <c r="E23" s="64">
        <v>6085250</v>
      </c>
      <c r="G23" s="73"/>
      <c r="H23" s="73"/>
      <c r="I23" s="73"/>
      <c r="J23" s="73"/>
    </row>
    <row r="24" spans="1:10" s="58" customFormat="1" x14ac:dyDescent="0.15">
      <c r="A24" s="70" t="s">
        <v>20</v>
      </c>
      <c r="B24" s="62">
        <v>4073452</v>
      </c>
      <c r="C24" s="63">
        <v>3422575</v>
      </c>
      <c r="D24" s="63">
        <v>300168</v>
      </c>
      <c r="E24" s="64">
        <v>350709</v>
      </c>
      <c r="G24" s="73"/>
      <c r="H24" s="73"/>
      <c r="I24" s="73"/>
      <c r="J24" s="73"/>
    </row>
    <row r="25" spans="1:10" s="58" customFormat="1" ht="12.75" customHeight="1" x14ac:dyDescent="0.15">
      <c r="A25" s="70" t="s">
        <v>21</v>
      </c>
      <c r="B25" s="62">
        <v>3464127</v>
      </c>
      <c r="C25" s="63">
        <v>2870275</v>
      </c>
      <c r="D25" s="63">
        <v>251067</v>
      </c>
      <c r="E25" s="64">
        <v>342785</v>
      </c>
      <c r="G25" s="73"/>
      <c r="H25" s="73"/>
      <c r="I25" s="73"/>
      <c r="J25" s="73"/>
    </row>
    <row r="26" spans="1:10" s="58" customFormat="1" x14ac:dyDescent="0.15">
      <c r="A26" s="70" t="s">
        <v>22</v>
      </c>
      <c r="B26" s="62">
        <v>552300</v>
      </c>
      <c r="C26" s="63">
        <v>552300</v>
      </c>
      <c r="D26" s="63">
        <v>0</v>
      </c>
      <c r="E26" s="64">
        <v>0</v>
      </c>
      <c r="G26" s="73"/>
      <c r="H26" s="73"/>
      <c r="I26" s="73"/>
      <c r="J26" s="73"/>
    </row>
    <row r="27" spans="1:10" s="58" customFormat="1" ht="12.75" customHeight="1" x14ac:dyDescent="0.15">
      <c r="A27" s="70" t="s">
        <v>23</v>
      </c>
      <c r="B27" s="62">
        <v>57025</v>
      </c>
      <c r="C27" s="63">
        <v>0</v>
      </c>
      <c r="D27" s="63">
        <v>49101</v>
      </c>
      <c r="E27" s="64">
        <v>7924</v>
      </c>
      <c r="G27" s="73"/>
      <c r="H27" s="73"/>
      <c r="I27" s="73"/>
      <c r="J27" s="73"/>
    </row>
    <row r="28" spans="1:10" s="58" customFormat="1" ht="12.75" customHeight="1" x14ac:dyDescent="0.15">
      <c r="A28" s="70" t="s">
        <v>24</v>
      </c>
      <c r="B28" s="62">
        <v>147482922</v>
      </c>
      <c r="C28" s="63">
        <v>131348415</v>
      </c>
      <c r="D28" s="63">
        <v>10399966</v>
      </c>
      <c r="E28" s="64">
        <v>5734541</v>
      </c>
      <c r="G28" s="73"/>
      <c r="H28" s="73"/>
      <c r="I28" s="73"/>
      <c r="J28" s="73"/>
    </row>
    <row r="29" spans="1:10" s="58" customFormat="1" ht="12.75" customHeight="1" x14ac:dyDescent="0.15">
      <c r="A29" s="70" t="s">
        <v>21</v>
      </c>
      <c r="B29" s="62">
        <v>45451492</v>
      </c>
      <c r="C29" s="63">
        <v>40049202</v>
      </c>
      <c r="D29" s="63">
        <v>4890391</v>
      </c>
      <c r="E29" s="64">
        <v>511899</v>
      </c>
      <c r="G29" s="73"/>
      <c r="H29" s="73"/>
      <c r="I29" s="73"/>
      <c r="J29" s="73"/>
    </row>
    <row r="30" spans="1:10" s="58" customFormat="1" ht="12.75" customHeight="1" x14ac:dyDescent="0.15">
      <c r="A30" s="70" t="s">
        <v>22</v>
      </c>
      <c r="B30" s="62">
        <v>4449493</v>
      </c>
      <c r="C30" s="63">
        <v>4395413</v>
      </c>
      <c r="D30" s="63">
        <v>50714</v>
      </c>
      <c r="E30" s="64">
        <v>3366</v>
      </c>
      <c r="G30" s="73"/>
      <c r="H30" s="73"/>
      <c r="I30" s="73"/>
      <c r="J30" s="73"/>
    </row>
    <row r="31" spans="1:10" s="58" customFormat="1" x14ac:dyDescent="0.15">
      <c r="A31" s="70" t="s">
        <v>23</v>
      </c>
      <c r="B31" s="62">
        <v>97581937</v>
      </c>
      <c r="C31" s="63">
        <v>86903800</v>
      </c>
      <c r="D31" s="63">
        <v>5458861</v>
      </c>
      <c r="E31" s="64">
        <v>5219276</v>
      </c>
      <c r="G31" s="73"/>
      <c r="H31" s="73"/>
      <c r="I31" s="73"/>
      <c r="J31" s="73"/>
    </row>
    <row r="32" spans="1:10" s="58" customFormat="1" ht="41.25" customHeight="1" x14ac:dyDescent="0.15">
      <c r="A32" s="71" t="s">
        <v>27</v>
      </c>
      <c r="B32" s="62">
        <v>976457</v>
      </c>
      <c r="C32" s="63">
        <v>867891</v>
      </c>
      <c r="D32" s="63">
        <v>40529</v>
      </c>
      <c r="E32" s="64">
        <v>68037</v>
      </c>
      <c r="G32" s="73"/>
      <c r="H32" s="73"/>
      <c r="I32" s="73"/>
      <c r="J32" s="73"/>
    </row>
    <row r="33" spans="1:11" s="58" customFormat="1" x14ac:dyDescent="0.15">
      <c r="A33" s="70" t="s">
        <v>28</v>
      </c>
      <c r="B33" s="62">
        <v>976457</v>
      </c>
      <c r="C33" s="63">
        <v>867891</v>
      </c>
      <c r="D33" s="63">
        <v>40529</v>
      </c>
      <c r="E33" s="64">
        <v>68037</v>
      </c>
      <c r="G33" s="73"/>
      <c r="H33" s="73"/>
      <c r="I33" s="73"/>
      <c r="J33" s="73"/>
    </row>
    <row r="34" spans="1:11" s="58" customFormat="1" ht="12.75" customHeight="1" x14ac:dyDescent="0.15">
      <c r="A34" s="70" t="s">
        <v>21</v>
      </c>
      <c r="B34" s="62">
        <v>786641</v>
      </c>
      <c r="C34" s="63">
        <v>716821</v>
      </c>
      <c r="D34" s="63">
        <v>1783</v>
      </c>
      <c r="E34" s="64">
        <v>68037</v>
      </c>
      <c r="G34" s="73"/>
      <c r="H34" s="73"/>
      <c r="I34" s="73"/>
      <c r="J34" s="73"/>
    </row>
    <row r="35" spans="1:11" s="58" customFormat="1" x14ac:dyDescent="0.15">
      <c r="A35" s="70" t="s">
        <v>22</v>
      </c>
      <c r="B35" s="62">
        <v>151070</v>
      </c>
      <c r="C35" s="63">
        <v>151070</v>
      </c>
      <c r="D35" s="63">
        <v>0</v>
      </c>
      <c r="E35" s="64">
        <v>0</v>
      </c>
      <c r="G35" s="73"/>
      <c r="H35" s="73"/>
      <c r="I35" s="73"/>
      <c r="J35" s="73"/>
    </row>
    <row r="36" spans="1:11" s="58" customFormat="1" ht="12.75" customHeight="1" x14ac:dyDescent="0.15">
      <c r="A36" s="70" t="s">
        <v>23</v>
      </c>
      <c r="B36" s="62">
        <v>38746</v>
      </c>
      <c r="C36" s="63">
        <v>0</v>
      </c>
      <c r="D36" s="63">
        <v>38746</v>
      </c>
      <c r="E36" s="64">
        <v>0</v>
      </c>
      <c r="G36" s="73"/>
      <c r="H36" s="73"/>
      <c r="I36" s="73"/>
      <c r="J36" s="73"/>
    </row>
    <row r="37" spans="1:11" s="58" customFormat="1" ht="39" customHeight="1" x14ac:dyDescent="0.15">
      <c r="A37" s="71" t="s">
        <v>29</v>
      </c>
      <c r="B37" s="62">
        <v>29732</v>
      </c>
      <c r="C37" s="63">
        <v>28974</v>
      </c>
      <c r="D37" s="63">
        <v>758</v>
      </c>
      <c r="E37" s="64">
        <v>0</v>
      </c>
      <c r="G37" s="73"/>
      <c r="H37" s="73"/>
      <c r="I37" s="73"/>
      <c r="J37" s="73"/>
    </row>
    <row r="38" spans="1:11" s="58" customFormat="1" x14ac:dyDescent="0.15">
      <c r="A38" s="70" t="s">
        <v>28</v>
      </c>
      <c r="B38" s="62">
        <v>29732</v>
      </c>
      <c r="C38" s="63">
        <v>28974</v>
      </c>
      <c r="D38" s="63">
        <v>758</v>
      </c>
      <c r="E38" s="64">
        <v>0</v>
      </c>
      <c r="G38" s="73"/>
      <c r="H38" s="73"/>
      <c r="I38" s="73"/>
      <c r="J38" s="73"/>
    </row>
    <row r="39" spans="1:11" s="58" customFormat="1" x14ac:dyDescent="0.15">
      <c r="A39" s="70" t="s">
        <v>21</v>
      </c>
      <c r="B39" s="62">
        <v>29732</v>
      </c>
      <c r="C39" s="63">
        <v>28974</v>
      </c>
      <c r="D39" s="63">
        <v>758</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1272</v>
      </c>
      <c r="C42" s="63">
        <v>514</v>
      </c>
      <c r="D42" s="63">
        <v>758</v>
      </c>
      <c r="E42" s="64">
        <v>0</v>
      </c>
      <c r="G42" s="73"/>
      <c r="H42" s="73"/>
      <c r="I42" s="73"/>
      <c r="J42" s="73"/>
    </row>
    <row r="43" spans="1:11" s="58" customFormat="1" x14ac:dyDescent="0.15">
      <c r="A43" s="70" t="s">
        <v>28</v>
      </c>
      <c r="B43" s="62">
        <v>1272</v>
      </c>
      <c r="C43" s="63">
        <v>514</v>
      </c>
      <c r="D43" s="63">
        <v>758</v>
      </c>
      <c r="E43" s="64">
        <v>0</v>
      </c>
      <c r="G43" s="73"/>
      <c r="H43" s="73"/>
      <c r="I43" s="73"/>
      <c r="J43" s="73"/>
    </row>
    <row r="44" spans="1:11" s="58" customFormat="1" x14ac:dyDescent="0.15">
      <c r="A44" s="70" t="s">
        <v>21</v>
      </c>
      <c r="B44" s="62">
        <v>1272</v>
      </c>
      <c r="C44" s="63">
        <v>514</v>
      </c>
      <c r="D44" s="63">
        <v>758</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388</v>
      </c>
      <c r="C47" s="63">
        <v>388</v>
      </c>
      <c r="D47" s="63">
        <v>0</v>
      </c>
      <c r="E47" s="64">
        <v>0</v>
      </c>
      <c r="G47" s="73"/>
      <c r="H47" s="73"/>
      <c r="I47" s="73"/>
      <c r="J47" s="73"/>
    </row>
    <row r="48" spans="1:11" s="58" customFormat="1" x14ac:dyDescent="0.15">
      <c r="A48" s="70" t="s">
        <v>28</v>
      </c>
      <c r="B48" s="62">
        <v>388</v>
      </c>
      <c r="C48" s="63">
        <v>388</v>
      </c>
      <c r="D48" s="63">
        <v>0</v>
      </c>
      <c r="E48" s="64">
        <v>0</v>
      </c>
      <c r="F48" s="50"/>
      <c r="G48" s="73"/>
      <c r="H48" s="73"/>
      <c r="I48" s="73"/>
      <c r="J48" s="73"/>
      <c r="K48" s="50"/>
    </row>
    <row r="49" spans="1:11" s="58" customFormat="1" x14ac:dyDescent="0.15">
      <c r="A49" s="70" t="s">
        <v>21</v>
      </c>
      <c r="B49" s="62">
        <v>388</v>
      </c>
      <c r="C49" s="63">
        <v>388</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1004529</v>
      </c>
      <c r="C52" s="63">
        <v>895963</v>
      </c>
      <c r="D52" s="63">
        <v>40529</v>
      </c>
      <c r="E52" s="64">
        <v>68037</v>
      </c>
      <c r="F52" s="50"/>
      <c r="G52" s="73"/>
      <c r="H52" s="73"/>
      <c r="I52" s="73"/>
      <c r="J52" s="73"/>
      <c r="K52" s="50"/>
    </row>
    <row r="53" spans="1:11" s="58" customFormat="1" x14ac:dyDescent="0.15">
      <c r="A53" s="70" t="s">
        <v>28</v>
      </c>
      <c r="B53" s="62">
        <v>1004529</v>
      </c>
      <c r="C53" s="63">
        <v>895963</v>
      </c>
      <c r="D53" s="63">
        <v>40529</v>
      </c>
      <c r="E53" s="64">
        <v>68037</v>
      </c>
      <c r="F53" s="50"/>
      <c r="G53" s="73"/>
      <c r="H53" s="73"/>
      <c r="I53" s="73"/>
      <c r="J53" s="73"/>
      <c r="K53" s="50"/>
    </row>
    <row r="54" spans="1:11" s="58" customFormat="1" x14ac:dyDescent="0.15">
      <c r="A54" s="70" t="s">
        <v>21</v>
      </c>
      <c r="B54" s="62">
        <v>814713</v>
      </c>
      <c r="C54" s="63">
        <v>744893</v>
      </c>
      <c r="D54" s="63">
        <v>1783</v>
      </c>
      <c r="E54" s="64">
        <v>68037</v>
      </c>
      <c r="F54" s="50"/>
      <c r="G54" s="73"/>
      <c r="H54" s="73"/>
      <c r="I54" s="73"/>
      <c r="J54" s="73"/>
      <c r="K54" s="50"/>
    </row>
    <row r="55" spans="1:11" s="58" customFormat="1" x14ac:dyDescent="0.15">
      <c r="A55" s="70" t="s">
        <v>22</v>
      </c>
      <c r="B55" s="62">
        <v>151070</v>
      </c>
      <c r="C55" s="63">
        <v>151070</v>
      </c>
      <c r="D55" s="63">
        <v>0</v>
      </c>
      <c r="E55" s="64">
        <v>0</v>
      </c>
      <c r="F55" s="50"/>
      <c r="G55" s="73"/>
      <c r="H55" s="73"/>
      <c r="I55" s="73"/>
      <c r="J55" s="73"/>
      <c r="K55" s="50"/>
    </row>
    <row r="56" spans="1:11" s="58" customFormat="1" x14ac:dyDescent="0.15">
      <c r="A56" s="70" t="s">
        <v>23</v>
      </c>
      <c r="B56" s="62">
        <v>38746</v>
      </c>
      <c r="C56" s="63">
        <v>0</v>
      </c>
      <c r="D56" s="63">
        <v>38746</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1004529</v>
      </c>
      <c r="C58" s="66">
        <v>895963</v>
      </c>
      <c r="D58" s="66">
        <v>40529</v>
      </c>
      <c r="E58" s="67">
        <v>68037</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95</v>
      </c>
      <c r="B2" s="76"/>
      <c r="C2" s="76"/>
      <c r="D2" s="76"/>
      <c r="E2" s="76"/>
    </row>
    <row r="3" spans="1:10" ht="15" customHeight="1" thickBot="1" x14ac:dyDescent="0.2">
      <c r="A3" s="51"/>
      <c r="B3" s="52"/>
      <c r="C3" s="52"/>
      <c r="D3" s="52"/>
      <c r="E3" s="53" t="s">
        <v>0</v>
      </c>
    </row>
    <row r="4" spans="1:10" s="57" customFormat="1" ht="33" customHeight="1" thickBot="1" x14ac:dyDescent="0.2">
      <c r="A4" s="68" t="s">
        <v>66</v>
      </c>
      <c r="B4" s="54" t="s">
        <v>15</v>
      </c>
      <c r="C4" s="55" t="s">
        <v>16</v>
      </c>
      <c r="D4" s="55" t="s">
        <v>17</v>
      </c>
      <c r="E4" s="56" t="s">
        <v>18</v>
      </c>
    </row>
    <row r="5" spans="1:10" s="58" customFormat="1" ht="24.75" customHeight="1" x14ac:dyDescent="0.15">
      <c r="A5" s="69" t="s">
        <v>19</v>
      </c>
      <c r="B5" s="59">
        <v>151556374</v>
      </c>
      <c r="C5" s="60">
        <v>134770990</v>
      </c>
      <c r="D5" s="60">
        <v>10700134</v>
      </c>
      <c r="E5" s="61">
        <v>6085250</v>
      </c>
      <c r="G5" s="73"/>
      <c r="H5" s="73"/>
      <c r="I5" s="73"/>
      <c r="J5" s="73"/>
    </row>
    <row r="6" spans="1:10" s="58" customFormat="1" x14ac:dyDescent="0.15">
      <c r="A6" s="70" t="s">
        <v>20</v>
      </c>
      <c r="B6" s="62">
        <v>4073452</v>
      </c>
      <c r="C6" s="63">
        <v>3422575</v>
      </c>
      <c r="D6" s="63">
        <v>300168</v>
      </c>
      <c r="E6" s="64">
        <v>350709</v>
      </c>
      <c r="G6" s="73"/>
      <c r="H6" s="73"/>
      <c r="I6" s="73"/>
      <c r="J6" s="73"/>
    </row>
    <row r="7" spans="1:10" s="58" customFormat="1" x14ac:dyDescent="0.15">
      <c r="A7" s="70" t="s">
        <v>21</v>
      </c>
      <c r="B7" s="62">
        <v>3464127</v>
      </c>
      <c r="C7" s="63">
        <v>2870275</v>
      </c>
      <c r="D7" s="63">
        <v>251067</v>
      </c>
      <c r="E7" s="64">
        <v>342785</v>
      </c>
      <c r="G7" s="73"/>
      <c r="H7" s="73"/>
      <c r="I7" s="73"/>
      <c r="J7" s="73"/>
    </row>
    <row r="8" spans="1:10" s="58" customFormat="1" x14ac:dyDescent="0.15">
      <c r="A8" s="70" t="s">
        <v>22</v>
      </c>
      <c r="B8" s="62">
        <v>552300</v>
      </c>
      <c r="C8" s="63">
        <v>552300</v>
      </c>
      <c r="D8" s="63">
        <v>0</v>
      </c>
      <c r="E8" s="64">
        <v>0</v>
      </c>
      <c r="G8" s="73"/>
      <c r="H8" s="73"/>
      <c r="I8" s="73"/>
      <c r="J8" s="73"/>
    </row>
    <row r="9" spans="1:10" s="58" customFormat="1" x14ac:dyDescent="0.15">
      <c r="A9" s="70" t="s">
        <v>23</v>
      </c>
      <c r="B9" s="62">
        <v>57025</v>
      </c>
      <c r="C9" s="63">
        <v>0</v>
      </c>
      <c r="D9" s="63">
        <v>49101</v>
      </c>
      <c r="E9" s="64">
        <v>7924</v>
      </c>
      <c r="G9" s="73"/>
      <c r="H9" s="73"/>
      <c r="I9" s="73"/>
      <c r="J9" s="73"/>
    </row>
    <row r="10" spans="1:10" s="58" customFormat="1" x14ac:dyDescent="0.15">
      <c r="A10" s="70" t="s">
        <v>24</v>
      </c>
      <c r="B10" s="62">
        <v>147482922</v>
      </c>
      <c r="C10" s="63">
        <v>131348415</v>
      </c>
      <c r="D10" s="63">
        <v>10399966</v>
      </c>
      <c r="E10" s="64">
        <v>5734541</v>
      </c>
      <c r="G10" s="73"/>
      <c r="H10" s="73"/>
      <c r="I10" s="73"/>
      <c r="J10" s="73"/>
    </row>
    <row r="11" spans="1:10" s="58" customFormat="1" x14ac:dyDescent="0.15">
      <c r="A11" s="70" t="s">
        <v>21</v>
      </c>
      <c r="B11" s="62">
        <v>45451492</v>
      </c>
      <c r="C11" s="63">
        <v>40049202</v>
      </c>
      <c r="D11" s="63">
        <v>4890391</v>
      </c>
      <c r="E11" s="64">
        <v>511899</v>
      </c>
      <c r="G11" s="73"/>
      <c r="H11" s="73"/>
      <c r="I11" s="73"/>
      <c r="J11" s="73"/>
    </row>
    <row r="12" spans="1:10" s="58" customFormat="1" ht="12.75" customHeight="1" x14ac:dyDescent="0.15">
      <c r="A12" s="70" t="s">
        <v>22</v>
      </c>
      <c r="B12" s="62">
        <v>4449493</v>
      </c>
      <c r="C12" s="63">
        <v>4395413</v>
      </c>
      <c r="D12" s="63">
        <v>50714</v>
      </c>
      <c r="E12" s="64">
        <v>3366</v>
      </c>
      <c r="G12" s="73"/>
      <c r="H12" s="73"/>
      <c r="I12" s="73"/>
      <c r="J12" s="73"/>
    </row>
    <row r="13" spans="1:10" s="58" customFormat="1" ht="12.75" customHeight="1" x14ac:dyDescent="0.15">
      <c r="A13" s="70" t="s">
        <v>23</v>
      </c>
      <c r="B13" s="62">
        <v>97581937</v>
      </c>
      <c r="C13" s="63">
        <v>86903800</v>
      </c>
      <c r="D13" s="63">
        <v>5458861</v>
      </c>
      <c r="E13" s="64">
        <v>5219276</v>
      </c>
      <c r="G13" s="73"/>
      <c r="H13" s="73"/>
      <c r="I13" s="73"/>
      <c r="J13" s="73"/>
    </row>
    <row r="14" spans="1:10" s="58" customFormat="1" ht="24.75" customHeight="1" x14ac:dyDescent="0.15">
      <c r="A14" s="71" t="s">
        <v>25</v>
      </c>
      <c r="B14" s="62">
        <v>17461835</v>
      </c>
      <c r="C14" s="63">
        <v>16047430</v>
      </c>
      <c r="D14" s="63">
        <v>1013117</v>
      </c>
      <c r="E14" s="64">
        <v>401288</v>
      </c>
      <c r="G14" s="73"/>
      <c r="H14" s="73"/>
      <c r="I14" s="73"/>
      <c r="J14" s="73"/>
    </row>
    <row r="15" spans="1:10" s="58" customFormat="1" x14ac:dyDescent="0.15">
      <c r="A15" s="70" t="s">
        <v>20</v>
      </c>
      <c r="B15" s="62">
        <v>702551</v>
      </c>
      <c r="C15" s="63">
        <v>636713</v>
      </c>
      <c r="D15" s="63">
        <v>26209</v>
      </c>
      <c r="E15" s="64">
        <v>39629</v>
      </c>
      <c r="G15" s="73"/>
      <c r="H15" s="73"/>
      <c r="I15" s="73"/>
      <c r="J15" s="73"/>
    </row>
    <row r="16" spans="1:10" s="58" customFormat="1" x14ac:dyDescent="0.15">
      <c r="A16" s="70" t="s">
        <v>21</v>
      </c>
      <c r="B16" s="62">
        <v>309813</v>
      </c>
      <c r="C16" s="63">
        <v>283518</v>
      </c>
      <c r="D16" s="63">
        <v>16684</v>
      </c>
      <c r="E16" s="64">
        <v>9611</v>
      </c>
      <c r="G16" s="73"/>
      <c r="H16" s="73"/>
      <c r="I16" s="73"/>
      <c r="J16" s="73"/>
    </row>
    <row r="17" spans="1:10" s="58" customFormat="1" ht="12.75" customHeight="1" x14ac:dyDescent="0.15">
      <c r="A17" s="70" t="s">
        <v>22</v>
      </c>
      <c r="B17" s="62">
        <v>353195</v>
      </c>
      <c r="C17" s="63">
        <v>353195</v>
      </c>
      <c r="D17" s="63">
        <v>0</v>
      </c>
      <c r="E17" s="64">
        <v>0</v>
      </c>
      <c r="G17" s="73"/>
      <c r="H17" s="73"/>
      <c r="I17" s="73"/>
      <c r="J17" s="73"/>
    </row>
    <row r="18" spans="1:10" s="58" customFormat="1" x14ac:dyDescent="0.15">
      <c r="A18" s="70" t="s">
        <v>23</v>
      </c>
      <c r="B18" s="62">
        <v>39543</v>
      </c>
      <c r="C18" s="63">
        <v>0</v>
      </c>
      <c r="D18" s="63">
        <v>9525</v>
      </c>
      <c r="E18" s="64">
        <v>30018</v>
      </c>
      <c r="G18" s="73"/>
      <c r="H18" s="73"/>
      <c r="I18" s="73"/>
      <c r="J18" s="73"/>
    </row>
    <row r="19" spans="1:10" s="58" customFormat="1" x14ac:dyDescent="0.15">
      <c r="A19" s="70" t="s">
        <v>24</v>
      </c>
      <c r="B19" s="62">
        <v>16759284</v>
      </c>
      <c r="C19" s="63">
        <v>15410717</v>
      </c>
      <c r="D19" s="63">
        <v>986908</v>
      </c>
      <c r="E19" s="64">
        <v>361659</v>
      </c>
      <c r="G19" s="73"/>
      <c r="H19" s="73"/>
      <c r="I19" s="73"/>
      <c r="J19" s="73"/>
    </row>
    <row r="20" spans="1:10" s="58" customFormat="1" x14ac:dyDescent="0.15">
      <c r="A20" s="70" t="s">
        <v>21</v>
      </c>
      <c r="B20" s="62">
        <v>1071752</v>
      </c>
      <c r="C20" s="63">
        <v>844659</v>
      </c>
      <c r="D20" s="63">
        <v>217382</v>
      </c>
      <c r="E20" s="64">
        <v>9711</v>
      </c>
      <c r="G20" s="73"/>
      <c r="H20" s="73"/>
      <c r="I20" s="73"/>
      <c r="J20" s="73"/>
    </row>
    <row r="21" spans="1:10" s="58" customFormat="1" x14ac:dyDescent="0.15">
      <c r="A21" s="70" t="s">
        <v>22</v>
      </c>
      <c r="B21" s="62">
        <v>1220343</v>
      </c>
      <c r="C21" s="63">
        <v>1201948</v>
      </c>
      <c r="D21" s="63">
        <v>17433</v>
      </c>
      <c r="E21" s="64">
        <v>962</v>
      </c>
      <c r="G21" s="73"/>
      <c r="H21" s="73"/>
      <c r="I21" s="73"/>
      <c r="J21" s="73"/>
    </row>
    <row r="22" spans="1:10" s="58" customFormat="1" ht="12.75" customHeight="1" x14ac:dyDescent="0.15">
      <c r="A22" s="70" t="s">
        <v>23</v>
      </c>
      <c r="B22" s="62">
        <v>14467189</v>
      </c>
      <c r="C22" s="63">
        <v>13364110</v>
      </c>
      <c r="D22" s="63">
        <v>752093</v>
      </c>
      <c r="E22" s="64">
        <v>350986</v>
      </c>
      <c r="G22" s="73"/>
      <c r="H22" s="73"/>
      <c r="I22" s="73"/>
      <c r="J22" s="73"/>
    </row>
    <row r="23" spans="1:10" s="58" customFormat="1" ht="24.75" customHeight="1" x14ac:dyDescent="0.15">
      <c r="A23" s="71" t="s">
        <v>26</v>
      </c>
      <c r="B23" s="62">
        <v>151897482</v>
      </c>
      <c r="C23" s="63">
        <v>135155928</v>
      </c>
      <c r="D23" s="63">
        <v>10661895</v>
      </c>
      <c r="E23" s="64">
        <v>6079659</v>
      </c>
      <c r="G23" s="73"/>
      <c r="H23" s="73"/>
      <c r="I23" s="73"/>
      <c r="J23" s="73"/>
    </row>
    <row r="24" spans="1:10" s="58" customFormat="1" x14ac:dyDescent="0.15">
      <c r="A24" s="70" t="s">
        <v>20</v>
      </c>
      <c r="B24" s="62">
        <v>4245079</v>
      </c>
      <c r="C24" s="63">
        <v>3592234</v>
      </c>
      <c r="D24" s="63">
        <v>301658</v>
      </c>
      <c r="E24" s="64">
        <v>351187</v>
      </c>
      <c r="G24" s="73"/>
      <c r="H24" s="73"/>
      <c r="I24" s="73"/>
      <c r="J24" s="73"/>
    </row>
    <row r="25" spans="1:10" s="58" customFormat="1" ht="12.75" customHeight="1" x14ac:dyDescent="0.15">
      <c r="A25" s="70" t="s">
        <v>21</v>
      </c>
      <c r="B25" s="62">
        <v>3640099</v>
      </c>
      <c r="C25" s="63">
        <v>3036602</v>
      </c>
      <c r="D25" s="63">
        <v>259128</v>
      </c>
      <c r="E25" s="64">
        <v>344369</v>
      </c>
      <c r="G25" s="73"/>
      <c r="H25" s="73"/>
      <c r="I25" s="73"/>
      <c r="J25" s="73"/>
    </row>
    <row r="26" spans="1:10" s="58" customFormat="1" x14ac:dyDescent="0.15">
      <c r="A26" s="70" t="s">
        <v>22</v>
      </c>
      <c r="B26" s="62">
        <v>555632</v>
      </c>
      <c r="C26" s="63">
        <v>555632</v>
      </c>
      <c r="D26" s="63">
        <v>0</v>
      </c>
      <c r="E26" s="64">
        <v>0</v>
      </c>
      <c r="G26" s="73"/>
      <c r="H26" s="73"/>
      <c r="I26" s="73"/>
      <c r="J26" s="73"/>
    </row>
    <row r="27" spans="1:10" s="58" customFormat="1" ht="12.75" customHeight="1" x14ac:dyDescent="0.15">
      <c r="A27" s="70" t="s">
        <v>23</v>
      </c>
      <c r="B27" s="62">
        <v>49348</v>
      </c>
      <c r="C27" s="63">
        <v>0</v>
      </c>
      <c r="D27" s="63">
        <v>42530</v>
      </c>
      <c r="E27" s="64">
        <v>6818</v>
      </c>
      <c r="G27" s="73"/>
      <c r="H27" s="73"/>
      <c r="I27" s="73"/>
      <c r="J27" s="73"/>
    </row>
    <row r="28" spans="1:10" s="58" customFormat="1" ht="12.75" customHeight="1" x14ac:dyDescent="0.15">
      <c r="A28" s="70" t="s">
        <v>24</v>
      </c>
      <c r="B28" s="62">
        <v>147652403</v>
      </c>
      <c r="C28" s="63">
        <v>131563694</v>
      </c>
      <c r="D28" s="63">
        <v>10360237</v>
      </c>
      <c r="E28" s="64">
        <v>5728472</v>
      </c>
      <c r="G28" s="73"/>
      <c r="H28" s="73"/>
      <c r="I28" s="73"/>
      <c r="J28" s="73"/>
    </row>
    <row r="29" spans="1:10" s="58" customFormat="1" ht="12.75" customHeight="1" x14ac:dyDescent="0.15">
      <c r="A29" s="70" t="s">
        <v>21</v>
      </c>
      <c r="B29" s="62">
        <v>45225787</v>
      </c>
      <c r="C29" s="63">
        <v>39846665</v>
      </c>
      <c r="D29" s="63">
        <v>4880092</v>
      </c>
      <c r="E29" s="64">
        <v>499030</v>
      </c>
      <c r="G29" s="73"/>
      <c r="H29" s="73"/>
      <c r="I29" s="73"/>
      <c r="J29" s="73"/>
    </row>
    <row r="30" spans="1:10" s="58" customFormat="1" ht="12.75" customHeight="1" x14ac:dyDescent="0.15">
      <c r="A30" s="70" t="s">
        <v>22</v>
      </c>
      <c r="B30" s="62">
        <v>4809235</v>
      </c>
      <c r="C30" s="63">
        <v>4758186</v>
      </c>
      <c r="D30" s="63">
        <v>48905</v>
      </c>
      <c r="E30" s="64">
        <v>2144</v>
      </c>
      <c r="G30" s="73"/>
      <c r="H30" s="73"/>
      <c r="I30" s="73"/>
      <c r="J30" s="73"/>
    </row>
    <row r="31" spans="1:10" s="58" customFormat="1" x14ac:dyDescent="0.15">
      <c r="A31" s="70" t="s">
        <v>23</v>
      </c>
      <c r="B31" s="62">
        <v>97617381</v>
      </c>
      <c r="C31" s="63">
        <v>86958843</v>
      </c>
      <c r="D31" s="63">
        <v>5431240</v>
      </c>
      <c r="E31" s="64">
        <v>5227298</v>
      </c>
      <c r="G31" s="73"/>
      <c r="H31" s="73"/>
      <c r="I31" s="73"/>
      <c r="J31" s="73"/>
    </row>
    <row r="32" spans="1:10" s="58" customFormat="1" ht="41.25" customHeight="1" x14ac:dyDescent="0.15">
      <c r="A32" s="71" t="s">
        <v>27</v>
      </c>
      <c r="B32" s="62">
        <v>1004521</v>
      </c>
      <c r="C32" s="63">
        <v>895955</v>
      </c>
      <c r="D32" s="63">
        <v>40529</v>
      </c>
      <c r="E32" s="64">
        <v>68037</v>
      </c>
      <c r="G32" s="73"/>
      <c r="H32" s="73"/>
      <c r="I32" s="73"/>
      <c r="J32" s="73"/>
    </row>
    <row r="33" spans="1:11" s="58" customFormat="1" x14ac:dyDescent="0.15">
      <c r="A33" s="70" t="s">
        <v>28</v>
      </c>
      <c r="B33" s="62">
        <v>1004521</v>
      </c>
      <c r="C33" s="63">
        <v>895955</v>
      </c>
      <c r="D33" s="63">
        <v>40529</v>
      </c>
      <c r="E33" s="64">
        <v>68037</v>
      </c>
      <c r="G33" s="73"/>
      <c r="H33" s="73"/>
      <c r="I33" s="73"/>
      <c r="J33" s="73"/>
    </row>
    <row r="34" spans="1:11" s="58" customFormat="1" ht="12.75" customHeight="1" x14ac:dyDescent="0.15">
      <c r="A34" s="70" t="s">
        <v>21</v>
      </c>
      <c r="B34" s="62">
        <v>814705</v>
      </c>
      <c r="C34" s="63">
        <v>744885</v>
      </c>
      <c r="D34" s="63">
        <v>1783</v>
      </c>
      <c r="E34" s="64">
        <v>68037</v>
      </c>
      <c r="G34" s="73"/>
      <c r="H34" s="73"/>
      <c r="I34" s="73"/>
      <c r="J34" s="73"/>
    </row>
    <row r="35" spans="1:11" s="58" customFormat="1" x14ac:dyDescent="0.15">
      <c r="A35" s="70" t="s">
        <v>22</v>
      </c>
      <c r="B35" s="62">
        <v>151070</v>
      </c>
      <c r="C35" s="63">
        <v>151070</v>
      </c>
      <c r="D35" s="63">
        <v>0</v>
      </c>
      <c r="E35" s="64">
        <v>0</v>
      </c>
      <c r="G35" s="73"/>
      <c r="H35" s="73"/>
      <c r="I35" s="73"/>
      <c r="J35" s="73"/>
    </row>
    <row r="36" spans="1:11" s="58" customFormat="1" ht="12.75" customHeight="1" x14ac:dyDescent="0.15">
      <c r="A36" s="70" t="s">
        <v>23</v>
      </c>
      <c r="B36" s="62">
        <v>38746</v>
      </c>
      <c r="C36" s="63">
        <v>0</v>
      </c>
      <c r="D36" s="63">
        <v>38746</v>
      </c>
      <c r="E36" s="64">
        <v>0</v>
      </c>
      <c r="G36" s="73"/>
      <c r="H36" s="73"/>
      <c r="I36" s="73"/>
      <c r="J36" s="73"/>
    </row>
    <row r="37" spans="1:11" s="58" customFormat="1" ht="39" customHeight="1" x14ac:dyDescent="0.15">
      <c r="A37" s="71" t="s">
        <v>29</v>
      </c>
      <c r="B37" s="62">
        <v>1296</v>
      </c>
      <c r="C37" s="63">
        <v>1296</v>
      </c>
      <c r="D37" s="63">
        <v>0</v>
      </c>
      <c r="E37" s="64">
        <v>0</v>
      </c>
      <c r="G37" s="73"/>
      <c r="H37" s="73"/>
      <c r="I37" s="73"/>
      <c r="J37" s="73"/>
    </row>
    <row r="38" spans="1:11" s="58" customFormat="1" x14ac:dyDescent="0.15">
      <c r="A38" s="70" t="s">
        <v>28</v>
      </c>
      <c r="B38" s="62">
        <v>1296</v>
      </c>
      <c r="C38" s="63">
        <v>1296</v>
      </c>
      <c r="D38" s="63">
        <v>0</v>
      </c>
      <c r="E38" s="64">
        <v>0</v>
      </c>
      <c r="G38" s="73"/>
      <c r="H38" s="73"/>
      <c r="I38" s="73"/>
      <c r="J38" s="73"/>
    </row>
    <row r="39" spans="1:11" s="58" customFormat="1" x14ac:dyDescent="0.15">
      <c r="A39" s="70" t="s">
        <v>21</v>
      </c>
      <c r="B39" s="62">
        <v>1296</v>
      </c>
      <c r="C39" s="63">
        <v>1296</v>
      </c>
      <c r="D39" s="63">
        <v>0</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617</v>
      </c>
      <c r="C42" s="63">
        <v>617</v>
      </c>
      <c r="D42" s="63">
        <v>0</v>
      </c>
      <c r="E42" s="64">
        <v>0</v>
      </c>
      <c r="G42" s="73"/>
      <c r="H42" s="73"/>
      <c r="I42" s="73"/>
      <c r="J42" s="73"/>
    </row>
    <row r="43" spans="1:11" s="58" customFormat="1" x14ac:dyDescent="0.15">
      <c r="A43" s="70" t="s">
        <v>28</v>
      </c>
      <c r="B43" s="62">
        <v>617</v>
      </c>
      <c r="C43" s="63">
        <v>617</v>
      </c>
      <c r="D43" s="63">
        <v>0</v>
      </c>
      <c r="E43" s="64">
        <v>0</v>
      </c>
      <c r="G43" s="73"/>
      <c r="H43" s="73"/>
      <c r="I43" s="73"/>
      <c r="J43" s="73"/>
    </row>
    <row r="44" spans="1:11" s="58" customFormat="1" x14ac:dyDescent="0.15">
      <c r="A44" s="70" t="s">
        <v>21</v>
      </c>
      <c r="B44" s="62">
        <v>617</v>
      </c>
      <c r="C44" s="63">
        <v>617</v>
      </c>
      <c r="D44" s="63">
        <v>0</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2106</v>
      </c>
      <c r="C47" s="63">
        <v>396</v>
      </c>
      <c r="D47" s="63">
        <v>1710</v>
      </c>
      <c r="E47" s="64">
        <v>0</v>
      </c>
      <c r="G47" s="73"/>
      <c r="H47" s="73"/>
      <c r="I47" s="73"/>
      <c r="J47" s="73"/>
    </row>
    <row r="48" spans="1:11" s="58" customFormat="1" x14ac:dyDescent="0.15">
      <c r="A48" s="70" t="s">
        <v>28</v>
      </c>
      <c r="B48" s="62">
        <v>2106</v>
      </c>
      <c r="C48" s="63">
        <v>396</v>
      </c>
      <c r="D48" s="63">
        <v>1710</v>
      </c>
      <c r="E48" s="64">
        <v>0</v>
      </c>
      <c r="F48" s="50"/>
      <c r="G48" s="73"/>
      <c r="H48" s="73"/>
      <c r="I48" s="73"/>
      <c r="J48" s="73"/>
      <c r="K48" s="50"/>
    </row>
    <row r="49" spans="1:11" s="58" customFormat="1" x14ac:dyDescent="0.15">
      <c r="A49" s="70" t="s">
        <v>21</v>
      </c>
      <c r="B49" s="62">
        <v>396</v>
      </c>
      <c r="C49" s="63">
        <v>396</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1710</v>
      </c>
      <c r="C51" s="63">
        <v>0</v>
      </c>
      <c r="D51" s="63">
        <v>1710</v>
      </c>
      <c r="E51" s="64">
        <v>0</v>
      </c>
      <c r="F51" s="50"/>
      <c r="G51" s="73"/>
      <c r="H51" s="73"/>
      <c r="I51" s="73"/>
      <c r="J51" s="73"/>
      <c r="K51" s="50"/>
    </row>
    <row r="52" spans="1:11" s="58" customFormat="1" ht="33.75" x14ac:dyDescent="0.15">
      <c r="A52" s="71" t="s">
        <v>32</v>
      </c>
      <c r="B52" s="62">
        <v>1003094</v>
      </c>
      <c r="C52" s="63">
        <v>896238</v>
      </c>
      <c r="D52" s="63">
        <v>38819</v>
      </c>
      <c r="E52" s="64">
        <v>68037</v>
      </c>
      <c r="F52" s="50"/>
      <c r="G52" s="73"/>
      <c r="H52" s="73"/>
      <c r="I52" s="73"/>
      <c r="J52" s="73"/>
      <c r="K52" s="50"/>
    </row>
    <row r="53" spans="1:11" s="58" customFormat="1" x14ac:dyDescent="0.15">
      <c r="A53" s="70" t="s">
        <v>28</v>
      </c>
      <c r="B53" s="62">
        <v>1003094</v>
      </c>
      <c r="C53" s="63">
        <v>896238</v>
      </c>
      <c r="D53" s="63">
        <v>38819</v>
      </c>
      <c r="E53" s="64">
        <v>68037</v>
      </c>
      <c r="F53" s="50"/>
      <c r="G53" s="73"/>
      <c r="H53" s="73"/>
      <c r="I53" s="73"/>
      <c r="J53" s="73"/>
      <c r="K53" s="50"/>
    </row>
    <row r="54" spans="1:11" s="58" customFormat="1" x14ac:dyDescent="0.15">
      <c r="A54" s="70" t="s">
        <v>21</v>
      </c>
      <c r="B54" s="62">
        <v>814988</v>
      </c>
      <c r="C54" s="63">
        <v>745168</v>
      </c>
      <c r="D54" s="63">
        <v>1783</v>
      </c>
      <c r="E54" s="64">
        <v>68037</v>
      </c>
      <c r="F54" s="50"/>
      <c r="G54" s="73"/>
      <c r="H54" s="73"/>
      <c r="I54" s="73"/>
      <c r="J54" s="73"/>
      <c r="K54" s="50"/>
    </row>
    <row r="55" spans="1:11" s="58" customFormat="1" x14ac:dyDescent="0.15">
      <c r="A55" s="70" t="s">
        <v>22</v>
      </c>
      <c r="B55" s="62">
        <v>151070</v>
      </c>
      <c r="C55" s="63">
        <v>151070</v>
      </c>
      <c r="D55" s="63">
        <v>0</v>
      </c>
      <c r="E55" s="64">
        <v>0</v>
      </c>
      <c r="F55" s="50"/>
      <c r="G55" s="73"/>
      <c r="H55" s="73"/>
      <c r="I55" s="73"/>
      <c r="J55" s="73"/>
      <c r="K55" s="50"/>
    </row>
    <row r="56" spans="1:11" s="58" customFormat="1" x14ac:dyDescent="0.15">
      <c r="A56" s="70" t="s">
        <v>23</v>
      </c>
      <c r="B56" s="62">
        <v>37036</v>
      </c>
      <c r="C56" s="63">
        <v>0</v>
      </c>
      <c r="D56" s="63">
        <v>37036</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1003094</v>
      </c>
      <c r="C58" s="66">
        <v>896238</v>
      </c>
      <c r="D58" s="66">
        <v>38819</v>
      </c>
      <c r="E58" s="67">
        <v>68037</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96</v>
      </c>
      <c r="B2" s="76"/>
      <c r="C2" s="76"/>
      <c r="D2" s="76"/>
      <c r="E2" s="76"/>
    </row>
    <row r="3" spans="1:10" ht="15" customHeight="1" thickBot="1" x14ac:dyDescent="0.2">
      <c r="A3" s="51"/>
      <c r="B3" s="52"/>
      <c r="C3" s="52"/>
      <c r="D3" s="52"/>
      <c r="E3" s="53" t="s">
        <v>0</v>
      </c>
    </row>
    <row r="4" spans="1:10" s="57" customFormat="1" ht="33" customHeight="1" thickBot="1" x14ac:dyDescent="0.2">
      <c r="A4" s="68" t="s">
        <v>67</v>
      </c>
      <c r="B4" s="54" t="s">
        <v>15</v>
      </c>
      <c r="C4" s="55" t="s">
        <v>16</v>
      </c>
      <c r="D4" s="55" t="s">
        <v>17</v>
      </c>
      <c r="E4" s="56" t="s">
        <v>18</v>
      </c>
    </row>
    <row r="5" spans="1:10" s="58" customFormat="1" ht="24.75" customHeight="1" x14ac:dyDescent="0.15">
      <c r="A5" s="69" t="s">
        <v>19</v>
      </c>
      <c r="B5" s="59">
        <v>151897481.43000001</v>
      </c>
      <c r="C5" s="60">
        <v>135155928.09</v>
      </c>
      <c r="D5" s="60">
        <v>10661895</v>
      </c>
      <c r="E5" s="61">
        <v>6079658.3399999999</v>
      </c>
      <c r="G5" s="73"/>
      <c r="H5" s="73"/>
      <c r="I5" s="73"/>
      <c r="J5" s="73"/>
    </row>
    <row r="6" spans="1:10" s="58" customFormat="1" x14ac:dyDescent="0.15">
      <c r="A6" s="70" t="s">
        <v>20</v>
      </c>
      <c r="B6" s="62">
        <v>4245078.34</v>
      </c>
      <c r="C6" s="63">
        <v>3592233.64</v>
      </c>
      <c r="D6" s="63">
        <v>301657.7</v>
      </c>
      <c r="E6" s="64">
        <v>351187</v>
      </c>
      <c r="G6" s="73"/>
      <c r="H6" s="73"/>
      <c r="I6" s="73"/>
      <c r="J6" s="73"/>
    </row>
    <row r="7" spans="1:10" s="58" customFormat="1" x14ac:dyDescent="0.15">
      <c r="A7" s="70" t="s">
        <v>21</v>
      </c>
      <c r="B7" s="62">
        <v>3640098.77</v>
      </c>
      <c r="C7" s="63">
        <v>3036601.77</v>
      </c>
      <c r="D7" s="63">
        <v>259128</v>
      </c>
      <c r="E7" s="64">
        <v>344369</v>
      </c>
      <c r="G7" s="73"/>
      <c r="H7" s="73"/>
      <c r="I7" s="73"/>
      <c r="J7" s="73"/>
    </row>
    <row r="8" spans="1:10" s="58" customFormat="1" x14ac:dyDescent="0.15">
      <c r="A8" s="70" t="s">
        <v>22</v>
      </c>
      <c r="B8" s="62">
        <v>555631.87</v>
      </c>
      <c r="C8" s="63">
        <v>555631.87</v>
      </c>
      <c r="D8" s="63">
        <v>0</v>
      </c>
      <c r="E8" s="64">
        <v>0</v>
      </c>
      <c r="G8" s="73"/>
      <c r="H8" s="73"/>
      <c r="I8" s="73"/>
      <c r="J8" s="73"/>
    </row>
    <row r="9" spans="1:10" s="58" customFormat="1" x14ac:dyDescent="0.15">
      <c r="A9" s="70" t="s">
        <v>23</v>
      </c>
      <c r="B9" s="62">
        <v>49347.7</v>
      </c>
      <c r="C9" s="63">
        <v>0</v>
      </c>
      <c r="D9" s="63">
        <v>42529.7</v>
      </c>
      <c r="E9" s="64">
        <v>6818</v>
      </c>
      <c r="G9" s="73"/>
      <c r="H9" s="73"/>
      <c r="I9" s="73"/>
      <c r="J9" s="73"/>
    </row>
    <row r="10" spans="1:10" s="58" customFormat="1" x14ac:dyDescent="0.15">
      <c r="A10" s="70" t="s">
        <v>24</v>
      </c>
      <c r="B10" s="62">
        <v>147652403.09</v>
      </c>
      <c r="C10" s="63">
        <v>131563694.45</v>
      </c>
      <c r="D10" s="63">
        <v>10360237.300000001</v>
      </c>
      <c r="E10" s="64">
        <v>5728471.3399999999</v>
      </c>
      <c r="G10" s="73"/>
      <c r="H10" s="73"/>
      <c r="I10" s="73"/>
      <c r="J10" s="73"/>
    </row>
    <row r="11" spans="1:10" s="58" customFormat="1" x14ac:dyDescent="0.15">
      <c r="A11" s="70" t="s">
        <v>21</v>
      </c>
      <c r="B11" s="62">
        <v>45225787.029999994</v>
      </c>
      <c r="C11" s="63">
        <v>39846665.229999997</v>
      </c>
      <c r="D11" s="63">
        <v>4880092</v>
      </c>
      <c r="E11" s="64">
        <v>499029.8</v>
      </c>
      <c r="G11" s="73"/>
      <c r="H11" s="73"/>
      <c r="I11" s="73"/>
      <c r="J11" s="73"/>
    </row>
    <row r="12" spans="1:10" s="58" customFormat="1" ht="12.75" customHeight="1" x14ac:dyDescent="0.15">
      <c r="A12" s="70" t="s">
        <v>22</v>
      </c>
      <c r="B12" s="62">
        <v>4809234.78</v>
      </c>
      <c r="C12" s="63">
        <v>4758185.78</v>
      </c>
      <c r="D12" s="63">
        <v>48905</v>
      </c>
      <c r="E12" s="64">
        <v>2144</v>
      </c>
      <c r="G12" s="73"/>
      <c r="H12" s="73"/>
      <c r="I12" s="73"/>
      <c r="J12" s="73"/>
    </row>
    <row r="13" spans="1:10" s="58" customFormat="1" ht="12.75" customHeight="1" x14ac:dyDescent="0.15">
      <c r="A13" s="70" t="s">
        <v>23</v>
      </c>
      <c r="B13" s="62">
        <v>97617381.280000001</v>
      </c>
      <c r="C13" s="63">
        <v>86958843.439999998</v>
      </c>
      <c r="D13" s="63">
        <v>5431240.2999999998</v>
      </c>
      <c r="E13" s="64">
        <v>5227297.54</v>
      </c>
      <c r="G13" s="73"/>
      <c r="H13" s="73"/>
      <c r="I13" s="73"/>
      <c r="J13" s="73"/>
    </row>
    <row r="14" spans="1:10" s="58" customFormat="1" ht="24.75" customHeight="1" x14ac:dyDescent="0.15">
      <c r="A14" s="71" t="s">
        <v>25</v>
      </c>
      <c r="B14" s="62">
        <v>12096515</v>
      </c>
      <c r="C14" s="63">
        <v>11046675</v>
      </c>
      <c r="D14" s="63">
        <v>923959</v>
      </c>
      <c r="E14" s="64">
        <v>125881</v>
      </c>
      <c r="G14" s="73"/>
      <c r="H14" s="73"/>
      <c r="I14" s="73"/>
      <c r="J14" s="73"/>
    </row>
    <row r="15" spans="1:10" s="58" customFormat="1" x14ac:dyDescent="0.15">
      <c r="A15" s="70" t="s">
        <v>20</v>
      </c>
      <c r="B15" s="62">
        <v>275185</v>
      </c>
      <c r="C15" s="63">
        <v>183315</v>
      </c>
      <c r="D15" s="63">
        <v>78657</v>
      </c>
      <c r="E15" s="64">
        <v>13213</v>
      </c>
      <c r="G15" s="73"/>
      <c r="H15" s="73"/>
      <c r="I15" s="73"/>
      <c r="J15" s="73"/>
    </row>
    <row r="16" spans="1:10" s="58" customFormat="1" x14ac:dyDescent="0.15">
      <c r="A16" s="70" t="s">
        <v>21</v>
      </c>
      <c r="B16" s="62">
        <v>260315</v>
      </c>
      <c r="C16" s="63">
        <v>172887</v>
      </c>
      <c r="D16" s="63">
        <v>78657</v>
      </c>
      <c r="E16" s="64">
        <v>8771</v>
      </c>
      <c r="G16" s="73"/>
      <c r="H16" s="73"/>
      <c r="I16" s="73"/>
      <c r="J16" s="73"/>
    </row>
    <row r="17" spans="1:10" s="58" customFormat="1" ht="12.75" customHeight="1" x14ac:dyDescent="0.15">
      <c r="A17" s="70" t="s">
        <v>22</v>
      </c>
      <c r="B17" s="62">
        <v>10428</v>
      </c>
      <c r="C17" s="63">
        <v>10428</v>
      </c>
      <c r="D17" s="63">
        <v>0</v>
      </c>
      <c r="E17" s="64">
        <v>0</v>
      </c>
      <c r="G17" s="73"/>
      <c r="H17" s="73"/>
      <c r="I17" s="73"/>
      <c r="J17" s="73"/>
    </row>
    <row r="18" spans="1:10" s="58" customFormat="1" x14ac:dyDescent="0.15">
      <c r="A18" s="70" t="s">
        <v>23</v>
      </c>
      <c r="B18" s="62">
        <v>4442</v>
      </c>
      <c r="C18" s="63">
        <v>0</v>
      </c>
      <c r="D18" s="63">
        <v>0</v>
      </c>
      <c r="E18" s="64">
        <v>4442</v>
      </c>
      <c r="G18" s="73"/>
      <c r="H18" s="73"/>
      <c r="I18" s="73"/>
      <c r="J18" s="73"/>
    </row>
    <row r="19" spans="1:10" s="58" customFormat="1" x14ac:dyDescent="0.15">
      <c r="A19" s="70" t="s">
        <v>24</v>
      </c>
      <c r="B19" s="62">
        <v>11821330</v>
      </c>
      <c r="C19" s="63">
        <v>10863360</v>
      </c>
      <c r="D19" s="63">
        <v>845302</v>
      </c>
      <c r="E19" s="64">
        <v>112668</v>
      </c>
      <c r="G19" s="73"/>
      <c r="H19" s="73"/>
      <c r="I19" s="73"/>
      <c r="J19" s="73"/>
    </row>
    <row r="20" spans="1:10" s="58" customFormat="1" x14ac:dyDescent="0.15">
      <c r="A20" s="70" t="s">
        <v>21</v>
      </c>
      <c r="B20" s="62">
        <v>1313721</v>
      </c>
      <c r="C20" s="63">
        <v>1079583</v>
      </c>
      <c r="D20" s="63">
        <v>220593</v>
      </c>
      <c r="E20" s="64">
        <v>13545</v>
      </c>
      <c r="G20" s="73"/>
      <c r="H20" s="73"/>
      <c r="I20" s="73"/>
      <c r="J20" s="73"/>
    </row>
    <row r="21" spans="1:10" s="58" customFormat="1" x14ac:dyDescent="0.15">
      <c r="A21" s="70" t="s">
        <v>22</v>
      </c>
      <c r="B21" s="62">
        <v>309439</v>
      </c>
      <c r="C21" s="63">
        <v>301366</v>
      </c>
      <c r="D21" s="63">
        <v>7040</v>
      </c>
      <c r="E21" s="64">
        <v>1033</v>
      </c>
      <c r="G21" s="73"/>
      <c r="H21" s="73"/>
      <c r="I21" s="73"/>
      <c r="J21" s="73"/>
    </row>
    <row r="22" spans="1:10" s="58" customFormat="1" ht="12.75" customHeight="1" x14ac:dyDescent="0.15">
      <c r="A22" s="70" t="s">
        <v>23</v>
      </c>
      <c r="B22" s="62">
        <v>10198170</v>
      </c>
      <c r="C22" s="63">
        <v>9482411</v>
      </c>
      <c r="D22" s="63">
        <v>617669</v>
      </c>
      <c r="E22" s="64">
        <v>98090</v>
      </c>
      <c r="G22" s="73"/>
      <c r="H22" s="73"/>
      <c r="I22" s="73"/>
      <c r="J22" s="73"/>
    </row>
    <row r="23" spans="1:10" s="58" customFormat="1" ht="24.75" customHeight="1" x14ac:dyDescent="0.15">
      <c r="A23" s="71" t="s">
        <v>26</v>
      </c>
      <c r="B23" s="62">
        <v>152492987.12</v>
      </c>
      <c r="C23" s="63">
        <v>135643348.11000001</v>
      </c>
      <c r="D23" s="63">
        <v>10733333.09</v>
      </c>
      <c r="E23" s="64">
        <v>6116305.9199999999</v>
      </c>
      <c r="G23" s="73"/>
      <c r="H23" s="73"/>
      <c r="I23" s="73"/>
      <c r="J23" s="73"/>
    </row>
    <row r="24" spans="1:10" s="58" customFormat="1" x14ac:dyDescent="0.15">
      <c r="A24" s="70" t="s">
        <v>20</v>
      </c>
      <c r="B24" s="62">
        <v>4339704.05</v>
      </c>
      <c r="C24" s="63">
        <v>3666297.5</v>
      </c>
      <c r="D24" s="63">
        <v>322967.08999999997</v>
      </c>
      <c r="E24" s="64">
        <v>350439.45999999996</v>
      </c>
      <c r="G24" s="73"/>
      <c r="H24" s="73"/>
      <c r="I24" s="73"/>
      <c r="J24" s="73"/>
    </row>
    <row r="25" spans="1:10" s="58" customFormat="1" ht="12.75" customHeight="1" x14ac:dyDescent="0.15">
      <c r="A25" s="70" t="s">
        <v>21</v>
      </c>
      <c r="B25" s="62">
        <v>3741238.84</v>
      </c>
      <c r="C25" s="63">
        <v>3115138.65</v>
      </c>
      <c r="D25" s="63">
        <v>282073</v>
      </c>
      <c r="E25" s="64">
        <v>344027.19</v>
      </c>
      <c r="G25" s="73"/>
      <c r="H25" s="73"/>
      <c r="I25" s="73"/>
      <c r="J25" s="73"/>
    </row>
    <row r="26" spans="1:10" s="58" customFormat="1" x14ac:dyDescent="0.15">
      <c r="A26" s="70" t="s">
        <v>22</v>
      </c>
      <c r="B26" s="62">
        <v>551158.85</v>
      </c>
      <c r="C26" s="63">
        <v>551158.85</v>
      </c>
      <c r="D26" s="63">
        <v>0</v>
      </c>
      <c r="E26" s="64">
        <v>0</v>
      </c>
      <c r="G26" s="73"/>
      <c r="H26" s="73"/>
      <c r="I26" s="73"/>
      <c r="J26" s="73"/>
    </row>
    <row r="27" spans="1:10" s="58" customFormat="1" ht="12.75" customHeight="1" x14ac:dyDescent="0.15">
      <c r="A27" s="70" t="s">
        <v>23</v>
      </c>
      <c r="B27" s="62">
        <v>47306.36</v>
      </c>
      <c r="C27" s="63">
        <v>0</v>
      </c>
      <c r="D27" s="63">
        <v>40894.089999999997</v>
      </c>
      <c r="E27" s="64">
        <v>6412.27</v>
      </c>
      <c r="G27" s="73"/>
      <c r="H27" s="73"/>
      <c r="I27" s="73"/>
      <c r="J27" s="73"/>
    </row>
    <row r="28" spans="1:10" s="58" customFormat="1" ht="12.75" customHeight="1" x14ac:dyDescent="0.15">
      <c r="A28" s="70" t="s">
        <v>24</v>
      </c>
      <c r="B28" s="62">
        <v>148153283.07000002</v>
      </c>
      <c r="C28" s="63">
        <v>131977050.61</v>
      </c>
      <c r="D28" s="63">
        <v>10410366</v>
      </c>
      <c r="E28" s="64">
        <v>5765866.46</v>
      </c>
      <c r="G28" s="73"/>
      <c r="H28" s="73"/>
      <c r="I28" s="73"/>
      <c r="J28" s="73"/>
    </row>
    <row r="29" spans="1:10" s="58" customFormat="1" ht="12.75" customHeight="1" x14ac:dyDescent="0.15">
      <c r="A29" s="70" t="s">
        <v>21</v>
      </c>
      <c r="B29" s="62">
        <v>45314994.969999999</v>
      </c>
      <c r="C29" s="63">
        <v>39863500.289999999</v>
      </c>
      <c r="D29" s="63">
        <v>4949961</v>
      </c>
      <c r="E29" s="64">
        <v>501533.68</v>
      </c>
      <c r="G29" s="73"/>
      <c r="H29" s="73"/>
      <c r="I29" s="73"/>
      <c r="J29" s="73"/>
    </row>
    <row r="30" spans="1:10" s="58" customFormat="1" ht="12.75" customHeight="1" x14ac:dyDescent="0.15">
      <c r="A30" s="70" t="s">
        <v>22</v>
      </c>
      <c r="B30" s="62">
        <v>4020446.88</v>
      </c>
      <c r="C30" s="63">
        <v>3973513.88</v>
      </c>
      <c r="D30" s="63">
        <v>43756</v>
      </c>
      <c r="E30" s="64">
        <v>3177</v>
      </c>
      <c r="G30" s="73"/>
      <c r="H30" s="73"/>
      <c r="I30" s="73"/>
      <c r="J30" s="73"/>
    </row>
    <row r="31" spans="1:10" s="58" customFormat="1" x14ac:dyDescent="0.15">
      <c r="A31" s="70" t="s">
        <v>23</v>
      </c>
      <c r="B31" s="62">
        <v>98817841.219999999</v>
      </c>
      <c r="C31" s="63">
        <v>88140036.439999998</v>
      </c>
      <c r="D31" s="63">
        <v>5416649</v>
      </c>
      <c r="E31" s="64">
        <v>5261155.78</v>
      </c>
      <c r="G31" s="73"/>
      <c r="H31" s="73"/>
      <c r="I31" s="73"/>
      <c r="J31" s="73"/>
    </row>
    <row r="32" spans="1:10" s="58" customFormat="1" ht="41.25" customHeight="1" x14ac:dyDescent="0.15">
      <c r="A32" s="71" t="s">
        <v>27</v>
      </c>
      <c r="B32" s="62">
        <v>1003094</v>
      </c>
      <c r="C32" s="63">
        <v>896238</v>
      </c>
      <c r="D32" s="63">
        <v>38819</v>
      </c>
      <c r="E32" s="64">
        <v>68037</v>
      </c>
      <c r="G32" s="73"/>
      <c r="H32" s="73"/>
      <c r="I32" s="73"/>
      <c r="J32" s="73"/>
    </row>
    <row r="33" spans="1:11" s="58" customFormat="1" x14ac:dyDescent="0.15">
      <c r="A33" s="70" t="s">
        <v>28</v>
      </c>
      <c r="B33" s="62">
        <v>1003094</v>
      </c>
      <c r="C33" s="63">
        <v>896238</v>
      </c>
      <c r="D33" s="63">
        <v>38819</v>
      </c>
      <c r="E33" s="64">
        <v>68037</v>
      </c>
      <c r="G33" s="73"/>
      <c r="H33" s="73"/>
      <c r="I33" s="73"/>
      <c r="J33" s="73"/>
    </row>
    <row r="34" spans="1:11" s="58" customFormat="1" ht="12.75" customHeight="1" x14ac:dyDescent="0.15">
      <c r="A34" s="70" t="s">
        <v>21</v>
      </c>
      <c r="B34" s="62">
        <v>814988</v>
      </c>
      <c r="C34" s="63">
        <v>745168</v>
      </c>
      <c r="D34" s="63">
        <v>1783</v>
      </c>
      <c r="E34" s="64">
        <v>68037</v>
      </c>
      <c r="G34" s="73"/>
      <c r="H34" s="73"/>
      <c r="I34" s="73"/>
      <c r="J34" s="73"/>
    </row>
    <row r="35" spans="1:11" s="58" customFormat="1" x14ac:dyDescent="0.15">
      <c r="A35" s="70" t="s">
        <v>22</v>
      </c>
      <c r="B35" s="62">
        <v>151070</v>
      </c>
      <c r="C35" s="63">
        <v>151070</v>
      </c>
      <c r="D35" s="63">
        <v>0</v>
      </c>
      <c r="E35" s="64">
        <v>0</v>
      </c>
      <c r="G35" s="73"/>
      <c r="H35" s="73"/>
      <c r="I35" s="73"/>
      <c r="J35" s="73"/>
    </row>
    <row r="36" spans="1:11" s="58" customFormat="1" ht="12.75" customHeight="1" x14ac:dyDescent="0.15">
      <c r="A36" s="70" t="s">
        <v>23</v>
      </c>
      <c r="B36" s="62">
        <v>37036</v>
      </c>
      <c r="C36" s="63">
        <v>0</v>
      </c>
      <c r="D36" s="63">
        <v>37036</v>
      </c>
      <c r="E36" s="64">
        <v>0</v>
      </c>
      <c r="G36" s="73"/>
      <c r="H36" s="73"/>
      <c r="I36" s="73"/>
      <c r="J36" s="73"/>
    </row>
    <row r="37" spans="1:11" s="58" customFormat="1" ht="39" customHeight="1" x14ac:dyDescent="0.15">
      <c r="A37" s="71" t="s">
        <v>29</v>
      </c>
      <c r="B37" s="62">
        <v>5032</v>
      </c>
      <c r="C37" s="63">
        <v>5032</v>
      </c>
      <c r="D37" s="63">
        <v>0</v>
      </c>
      <c r="E37" s="64">
        <v>0</v>
      </c>
      <c r="G37" s="73"/>
      <c r="H37" s="73"/>
      <c r="I37" s="73"/>
      <c r="J37" s="73"/>
    </row>
    <row r="38" spans="1:11" s="58" customFormat="1" x14ac:dyDescent="0.15">
      <c r="A38" s="70" t="s">
        <v>28</v>
      </c>
      <c r="B38" s="62">
        <v>5032</v>
      </c>
      <c r="C38" s="63">
        <v>5032</v>
      </c>
      <c r="D38" s="63">
        <v>0</v>
      </c>
      <c r="E38" s="64">
        <v>0</v>
      </c>
      <c r="G38" s="73"/>
      <c r="H38" s="73"/>
      <c r="I38" s="73"/>
      <c r="J38" s="73"/>
    </row>
    <row r="39" spans="1:11" s="58" customFormat="1" x14ac:dyDescent="0.15">
      <c r="A39" s="70" t="s">
        <v>21</v>
      </c>
      <c r="B39" s="62">
        <v>5032</v>
      </c>
      <c r="C39" s="63">
        <v>5032</v>
      </c>
      <c r="D39" s="63">
        <v>0</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5032</v>
      </c>
      <c r="C42" s="63">
        <v>5032</v>
      </c>
      <c r="D42" s="63">
        <v>0</v>
      </c>
      <c r="E42" s="64">
        <v>0</v>
      </c>
      <c r="G42" s="73"/>
      <c r="H42" s="73"/>
      <c r="I42" s="73"/>
      <c r="J42" s="73"/>
    </row>
    <row r="43" spans="1:11" s="58" customFormat="1" x14ac:dyDescent="0.15">
      <c r="A43" s="70" t="s">
        <v>28</v>
      </c>
      <c r="B43" s="62">
        <v>5032</v>
      </c>
      <c r="C43" s="63">
        <v>5032</v>
      </c>
      <c r="D43" s="63">
        <v>0</v>
      </c>
      <c r="E43" s="64">
        <v>0</v>
      </c>
      <c r="G43" s="73"/>
      <c r="H43" s="73"/>
      <c r="I43" s="73"/>
      <c r="J43" s="73"/>
    </row>
    <row r="44" spans="1:11" s="58" customFormat="1" x14ac:dyDescent="0.15">
      <c r="A44" s="70" t="s">
        <v>21</v>
      </c>
      <c r="B44" s="62">
        <v>5032</v>
      </c>
      <c r="C44" s="63">
        <v>5032</v>
      </c>
      <c r="D44" s="63">
        <v>0</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0</v>
      </c>
      <c r="C47" s="63">
        <v>0</v>
      </c>
      <c r="D47" s="63">
        <v>0</v>
      </c>
      <c r="E47" s="64">
        <v>0</v>
      </c>
      <c r="G47" s="73"/>
      <c r="H47" s="73"/>
      <c r="I47" s="73"/>
      <c r="J47" s="73"/>
    </row>
    <row r="48" spans="1:11" s="58" customFormat="1" x14ac:dyDescent="0.15">
      <c r="A48" s="70" t="s">
        <v>28</v>
      </c>
      <c r="B48" s="62">
        <v>0</v>
      </c>
      <c r="C48" s="63">
        <v>0</v>
      </c>
      <c r="D48" s="63">
        <v>0</v>
      </c>
      <c r="E48" s="64">
        <v>0</v>
      </c>
      <c r="F48" s="50"/>
      <c r="G48" s="73"/>
      <c r="H48" s="73"/>
      <c r="I48" s="73"/>
      <c r="J48" s="73"/>
      <c r="K48" s="50"/>
    </row>
    <row r="49" spans="1:11" s="58" customFormat="1" x14ac:dyDescent="0.15">
      <c r="A49" s="70" t="s">
        <v>21</v>
      </c>
      <c r="B49" s="62">
        <v>0</v>
      </c>
      <c r="C49" s="63">
        <v>0</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1003094</v>
      </c>
      <c r="C52" s="63">
        <v>896238</v>
      </c>
      <c r="D52" s="63">
        <v>38819</v>
      </c>
      <c r="E52" s="64">
        <v>68037</v>
      </c>
      <c r="F52" s="50"/>
      <c r="G52" s="73"/>
      <c r="H52" s="73"/>
      <c r="I52" s="73"/>
      <c r="J52" s="73"/>
      <c r="K52" s="50"/>
    </row>
    <row r="53" spans="1:11" s="58" customFormat="1" x14ac:dyDescent="0.15">
      <c r="A53" s="70" t="s">
        <v>28</v>
      </c>
      <c r="B53" s="62">
        <v>1003094</v>
      </c>
      <c r="C53" s="63">
        <v>896238</v>
      </c>
      <c r="D53" s="63">
        <v>38819</v>
      </c>
      <c r="E53" s="64">
        <v>68037</v>
      </c>
      <c r="F53" s="50"/>
      <c r="G53" s="73"/>
      <c r="H53" s="73"/>
      <c r="I53" s="73"/>
      <c r="J53" s="73"/>
      <c r="K53" s="50"/>
    </row>
    <row r="54" spans="1:11" s="58" customFormat="1" x14ac:dyDescent="0.15">
      <c r="A54" s="70" t="s">
        <v>21</v>
      </c>
      <c r="B54" s="62">
        <v>814988</v>
      </c>
      <c r="C54" s="63">
        <v>745168</v>
      </c>
      <c r="D54" s="63">
        <v>1783</v>
      </c>
      <c r="E54" s="64">
        <v>68037</v>
      </c>
      <c r="F54" s="50"/>
      <c r="G54" s="73"/>
      <c r="H54" s="73"/>
      <c r="I54" s="73"/>
      <c r="J54" s="73"/>
      <c r="K54" s="50"/>
    </row>
    <row r="55" spans="1:11" s="58" customFormat="1" x14ac:dyDescent="0.15">
      <c r="A55" s="70" t="s">
        <v>22</v>
      </c>
      <c r="B55" s="62">
        <v>151070</v>
      </c>
      <c r="C55" s="63">
        <v>151070</v>
      </c>
      <c r="D55" s="63">
        <v>0</v>
      </c>
      <c r="E55" s="64">
        <v>0</v>
      </c>
      <c r="F55" s="50"/>
      <c r="G55" s="73"/>
      <c r="H55" s="73"/>
      <c r="I55" s="73"/>
      <c r="J55" s="73"/>
      <c r="K55" s="50"/>
    </row>
    <row r="56" spans="1:11" s="58" customFormat="1" x14ac:dyDescent="0.15">
      <c r="A56" s="70" t="s">
        <v>23</v>
      </c>
      <c r="B56" s="62">
        <v>37036</v>
      </c>
      <c r="C56" s="63">
        <v>0</v>
      </c>
      <c r="D56" s="63">
        <v>37036</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1003094</v>
      </c>
      <c r="C58" s="66">
        <v>896238</v>
      </c>
      <c r="D58" s="66">
        <v>38819</v>
      </c>
      <c r="E58" s="67">
        <v>68037</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97</v>
      </c>
      <c r="B2" s="76"/>
      <c r="C2" s="76"/>
      <c r="D2" s="76"/>
      <c r="E2" s="76"/>
    </row>
    <row r="3" spans="1:10" ht="15" customHeight="1" thickBot="1" x14ac:dyDescent="0.2">
      <c r="A3" s="51"/>
      <c r="B3" s="52"/>
      <c r="C3" s="52"/>
      <c r="D3" s="52"/>
      <c r="E3" s="53" t="s">
        <v>0</v>
      </c>
    </row>
    <row r="4" spans="1:10" s="57" customFormat="1" ht="33" customHeight="1" thickBot="1" x14ac:dyDescent="0.2">
      <c r="A4" s="68" t="s">
        <v>68</v>
      </c>
      <c r="B4" s="54" t="s">
        <v>15</v>
      </c>
      <c r="C4" s="55" t="s">
        <v>16</v>
      </c>
      <c r="D4" s="55" t="s">
        <v>17</v>
      </c>
      <c r="E4" s="56" t="s">
        <v>18</v>
      </c>
    </row>
    <row r="5" spans="1:10" s="58" customFormat="1" ht="24.75" customHeight="1" x14ac:dyDescent="0.15">
      <c r="A5" s="69" t="s">
        <v>19</v>
      </c>
      <c r="B5" s="59">
        <v>152492987</v>
      </c>
      <c r="C5" s="60">
        <v>135643348</v>
      </c>
      <c r="D5" s="60">
        <v>10733333</v>
      </c>
      <c r="E5" s="61">
        <v>6116306</v>
      </c>
      <c r="G5" s="73"/>
      <c r="H5" s="73"/>
      <c r="I5" s="73"/>
      <c r="J5" s="73"/>
    </row>
    <row r="6" spans="1:10" s="58" customFormat="1" x14ac:dyDescent="0.15">
      <c r="A6" s="70" t="s">
        <v>20</v>
      </c>
      <c r="B6" s="62">
        <v>4339704</v>
      </c>
      <c r="C6" s="63">
        <v>3666298</v>
      </c>
      <c r="D6" s="63">
        <v>322967</v>
      </c>
      <c r="E6" s="64">
        <v>350439</v>
      </c>
      <c r="G6" s="73"/>
      <c r="H6" s="73"/>
      <c r="I6" s="73"/>
      <c r="J6" s="73"/>
    </row>
    <row r="7" spans="1:10" s="58" customFormat="1" x14ac:dyDescent="0.15">
      <c r="A7" s="70" t="s">
        <v>21</v>
      </c>
      <c r="B7" s="62">
        <v>3741239</v>
      </c>
      <c r="C7" s="63">
        <v>3115139</v>
      </c>
      <c r="D7" s="63">
        <v>282073</v>
      </c>
      <c r="E7" s="64">
        <v>344027</v>
      </c>
      <c r="G7" s="73"/>
      <c r="H7" s="73"/>
      <c r="I7" s="73"/>
      <c r="J7" s="73"/>
    </row>
    <row r="8" spans="1:10" s="58" customFormat="1" x14ac:dyDescent="0.15">
      <c r="A8" s="70" t="s">
        <v>22</v>
      </c>
      <c r="B8" s="62">
        <v>551159</v>
      </c>
      <c r="C8" s="63">
        <v>551159</v>
      </c>
      <c r="D8" s="63">
        <v>0</v>
      </c>
      <c r="E8" s="64">
        <v>0</v>
      </c>
      <c r="G8" s="73"/>
      <c r="H8" s="73"/>
      <c r="I8" s="73"/>
      <c r="J8" s="73"/>
    </row>
    <row r="9" spans="1:10" s="58" customFormat="1" x14ac:dyDescent="0.15">
      <c r="A9" s="70" t="s">
        <v>23</v>
      </c>
      <c r="B9" s="62">
        <v>47306</v>
      </c>
      <c r="C9" s="63">
        <v>0</v>
      </c>
      <c r="D9" s="63">
        <v>40894</v>
      </c>
      <c r="E9" s="64">
        <v>6412</v>
      </c>
      <c r="G9" s="73"/>
      <c r="H9" s="73"/>
      <c r="I9" s="73"/>
      <c r="J9" s="73"/>
    </row>
    <row r="10" spans="1:10" s="58" customFormat="1" x14ac:dyDescent="0.15">
      <c r="A10" s="70" t="s">
        <v>24</v>
      </c>
      <c r="B10" s="62">
        <v>148153283</v>
      </c>
      <c r="C10" s="63">
        <v>131977050</v>
      </c>
      <c r="D10" s="63">
        <v>10410366</v>
      </c>
      <c r="E10" s="64">
        <v>5765867</v>
      </c>
      <c r="G10" s="73"/>
      <c r="H10" s="73"/>
      <c r="I10" s="73"/>
      <c r="J10" s="73"/>
    </row>
    <row r="11" spans="1:10" s="58" customFormat="1" x14ac:dyDescent="0.15">
      <c r="A11" s="70" t="s">
        <v>21</v>
      </c>
      <c r="B11" s="62">
        <v>45314995</v>
      </c>
      <c r="C11" s="63">
        <v>39863500</v>
      </c>
      <c r="D11" s="63">
        <v>4949961</v>
      </c>
      <c r="E11" s="64">
        <v>501534</v>
      </c>
      <c r="G11" s="73"/>
      <c r="H11" s="73"/>
      <c r="I11" s="73"/>
      <c r="J11" s="73"/>
    </row>
    <row r="12" spans="1:10" s="58" customFormat="1" ht="12.75" customHeight="1" x14ac:dyDescent="0.15">
      <c r="A12" s="70" t="s">
        <v>22</v>
      </c>
      <c r="B12" s="62">
        <v>4020447</v>
      </c>
      <c r="C12" s="63">
        <v>3973514</v>
      </c>
      <c r="D12" s="63">
        <v>43756</v>
      </c>
      <c r="E12" s="64">
        <v>3177</v>
      </c>
      <c r="G12" s="73"/>
      <c r="H12" s="73"/>
      <c r="I12" s="73"/>
      <c r="J12" s="73"/>
    </row>
    <row r="13" spans="1:10" s="58" customFormat="1" ht="12.75" customHeight="1" x14ac:dyDescent="0.15">
      <c r="A13" s="70" t="s">
        <v>23</v>
      </c>
      <c r="B13" s="62">
        <v>98817841</v>
      </c>
      <c r="C13" s="63">
        <v>88140036</v>
      </c>
      <c r="D13" s="63">
        <v>5416649</v>
      </c>
      <c r="E13" s="64">
        <v>5261156</v>
      </c>
      <c r="G13" s="73"/>
      <c r="H13" s="73"/>
      <c r="I13" s="73"/>
      <c r="J13" s="73"/>
    </row>
    <row r="14" spans="1:10" s="58" customFormat="1" ht="24.75" customHeight="1" x14ac:dyDescent="0.15">
      <c r="A14" s="71" t="s">
        <v>25</v>
      </c>
      <c r="B14" s="62">
        <v>16288980</v>
      </c>
      <c r="C14" s="63">
        <v>15121254</v>
      </c>
      <c r="D14" s="63">
        <v>944472</v>
      </c>
      <c r="E14" s="64">
        <v>223254</v>
      </c>
      <c r="G14" s="73"/>
      <c r="H14" s="73"/>
      <c r="I14" s="73"/>
      <c r="J14" s="73"/>
    </row>
    <row r="15" spans="1:10" s="58" customFormat="1" x14ac:dyDescent="0.15">
      <c r="A15" s="70" t="s">
        <v>20</v>
      </c>
      <c r="B15" s="62">
        <v>748268</v>
      </c>
      <c r="C15" s="63">
        <v>706635</v>
      </c>
      <c r="D15" s="63">
        <v>24933</v>
      </c>
      <c r="E15" s="64">
        <v>16700</v>
      </c>
      <c r="G15" s="73"/>
      <c r="H15" s="73"/>
      <c r="I15" s="73"/>
      <c r="J15" s="73"/>
    </row>
    <row r="16" spans="1:10" s="58" customFormat="1" x14ac:dyDescent="0.15">
      <c r="A16" s="70" t="s">
        <v>21</v>
      </c>
      <c r="B16" s="62">
        <v>122631</v>
      </c>
      <c r="C16" s="63">
        <v>94684</v>
      </c>
      <c r="D16" s="63">
        <v>18933</v>
      </c>
      <c r="E16" s="64">
        <v>9014</v>
      </c>
      <c r="G16" s="73"/>
      <c r="H16" s="73"/>
      <c r="I16" s="73"/>
      <c r="J16" s="73"/>
    </row>
    <row r="17" spans="1:10" s="58" customFormat="1" ht="12.75" customHeight="1" x14ac:dyDescent="0.15">
      <c r="A17" s="70" t="s">
        <v>22</v>
      </c>
      <c r="B17" s="62">
        <v>611951</v>
      </c>
      <c r="C17" s="63">
        <v>611951</v>
      </c>
      <c r="D17" s="63">
        <v>0</v>
      </c>
      <c r="E17" s="64">
        <v>0</v>
      </c>
      <c r="G17" s="73"/>
      <c r="H17" s="73"/>
      <c r="I17" s="73"/>
      <c r="J17" s="73"/>
    </row>
    <row r="18" spans="1:10" s="58" customFormat="1" x14ac:dyDescent="0.15">
      <c r="A18" s="70" t="s">
        <v>23</v>
      </c>
      <c r="B18" s="62">
        <v>13686</v>
      </c>
      <c r="C18" s="63">
        <v>0</v>
      </c>
      <c r="D18" s="63">
        <v>6000</v>
      </c>
      <c r="E18" s="64">
        <v>7686</v>
      </c>
      <c r="G18" s="73"/>
      <c r="H18" s="73"/>
      <c r="I18" s="73"/>
      <c r="J18" s="73"/>
    </row>
    <row r="19" spans="1:10" s="58" customFormat="1" x14ac:dyDescent="0.15">
      <c r="A19" s="70" t="s">
        <v>24</v>
      </c>
      <c r="B19" s="62">
        <v>15540712</v>
      </c>
      <c r="C19" s="63">
        <v>14414619</v>
      </c>
      <c r="D19" s="63">
        <v>919539</v>
      </c>
      <c r="E19" s="64">
        <v>206554</v>
      </c>
      <c r="G19" s="73"/>
      <c r="H19" s="73"/>
      <c r="I19" s="73"/>
      <c r="J19" s="73"/>
    </row>
    <row r="20" spans="1:10" s="58" customFormat="1" x14ac:dyDescent="0.15">
      <c r="A20" s="70" t="s">
        <v>21</v>
      </c>
      <c r="B20" s="62">
        <v>1136321</v>
      </c>
      <c r="C20" s="63">
        <v>960646</v>
      </c>
      <c r="D20" s="63">
        <v>163755</v>
      </c>
      <c r="E20" s="64">
        <v>11920</v>
      </c>
      <c r="G20" s="73"/>
      <c r="H20" s="73"/>
      <c r="I20" s="73"/>
      <c r="J20" s="73"/>
    </row>
    <row r="21" spans="1:10" s="58" customFormat="1" x14ac:dyDescent="0.15">
      <c r="A21" s="70" t="s">
        <v>22</v>
      </c>
      <c r="B21" s="62">
        <v>1022687</v>
      </c>
      <c r="C21" s="63">
        <v>1002528</v>
      </c>
      <c r="D21" s="63">
        <v>20159</v>
      </c>
      <c r="E21" s="64">
        <v>0</v>
      </c>
      <c r="G21" s="73"/>
      <c r="H21" s="73"/>
      <c r="I21" s="73"/>
      <c r="J21" s="73"/>
    </row>
    <row r="22" spans="1:10" s="58" customFormat="1" ht="12.75" customHeight="1" x14ac:dyDescent="0.15">
      <c r="A22" s="70" t="s">
        <v>23</v>
      </c>
      <c r="B22" s="62">
        <v>13381704</v>
      </c>
      <c r="C22" s="63">
        <v>12451445</v>
      </c>
      <c r="D22" s="63">
        <v>735625</v>
      </c>
      <c r="E22" s="64">
        <v>194634</v>
      </c>
      <c r="G22" s="73"/>
      <c r="H22" s="73"/>
      <c r="I22" s="73"/>
      <c r="J22" s="73"/>
    </row>
    <row r="23" spans="1:10" s="58" customFormat="1" ht="24.75" customHeight="1" x14ac:dyDescent="0.15">
      <c r="A23" s="71" t="s">
        <v>26</v>
      </c>
      <c r="B23" s="62">
        <v>153146070</v>
      </c>
      <c r="C23" s="63">
        <v>136864350</v>
      </c>
      <c r="D23" s="63">
        <v>10624165</v>
      </c>
      <c r="E23" s="64">
        <v>5657555</v>
      </c>
      <c r="G23" s="73"/>
      <c r="H23" s="73"/>
      <c r="I23" s="73"/>
      <c r="J23" s="73"/>
    </row>
    <row r="24" spans="1:10" s="58" customFormat="1" x14ac:dyDescent="0.15">
      <c r="A24" s="70" t="s">
        <v>20</v>
      </c>
      <c r="B24" s="62">
        <v>4182071</v>
      </c>
      <c r="C24" s="63">
        <v>3516589</v>
      </c>
      <c r="D24" s="63">
        <v>344272</v>
      </c>
      <c r="E24" s="64">
        <v>321210</v>
      </c>
      <c r="G24" s="73"/>
      <c r="H24" s="73"/>
      <c r="I24" s="73"/>
      <c r="J24" s="73"/>
    </row>
    <row r="25" spans="1:10" s="58" customFormat="1" ht="12.75" customHeight="1" x14ac:dyDescent="0.15">
      <c r="A25" s="70" t="s">
        <v>21</v>
      </c>
      <c r="B25" s="62">
        <v>3598157</v>
      </c>
      <c r="C25" s="63">
        <v>2976045</v>
      </c>
      <c r="D25" s="63">
        <v>304146</v>
      </c>
      <c r="E25" s="64">
        <v>317966</v>
      </c>
      <c r="G25" s="73"/>
      <c r="H25" s="73"/>
      <c r="I25" s="73"/>
      <c r="J25" s="73"/>
    </row>
    <row r="26" spans="1:10" s="58" customFormat="1" x14ac:dyDescent="0.15">
      <c r="A26" s="70" t="s">
        <v>22</v>
      </c>
      <c r="B26" s="62">
        <v>540544</v>
      </c>
      <c r="C26" s="63">
        <v>540544</v>
      </c>
      <c r="D26" s="63">
        <v>0</v>
      </c>
      <c r="E26" s="64">
        <v>0</v>
      </c>
      <c r="G26" s="73"/>
      <c r="H26" s="73"/>
      <c r="I26" s="73"/>
      <c r="J26" s="73"/>
    </row>
    <row r="27" spans="1:10" s="58" customFormat="1" ht="12.75" customHeight="1" x14ac:dyDescent="0.15">
      <c r="A27" s="70" t="s">
        <v>23</v>
      </c>
      <c r="B27" s="62">
        <v>43370</v>
      </c>
      <c r="C27" s="63">
        <v>0</v>
      </c>
      <c r="D27" s="63">
        <v>40126</v>
      </c>
      <c r="E27" s="64">
        <v>3244</v>
      </c>
      <c r="G27" s="73"/>
      <c r="H27" s="73"/>
      <c r="I27" s="73"/>
      <c r="J27" s="73"/>
    </row>
    <row r="28" spans="1:10" s="58" customFormat="1" ht="12.75" customHeight="1" x14ac:dyDescent="0.15">
      <c r="A28" s="70" t="s">
        <v>24</v>
      </c>
      <c r="B28" s="62">
        <v>148963999</v>
      </c>
      <c r="C28" s="63">
        <v>133347761</v>
      </c>
      <c r="D28" s="63">
        <v>10279893</v>
      </c>
      <c r="E28" s="64">
        <v>5336345</v>
      </c>
      <c r="G28" s="73"/>
      <c r="H28" s="73"/>
      <c r="I28" s="73"/>
      <c r="J28" s="73"/>
    </row>
    <row r="29" spans="1:10" s="58" customFormat="1" ht="12.75" customHeight="1" x14ac:dyDescent="0.15">
      <c r="A29" s="70" t="s">
        <v>21</v>
      </c>
      <c r="B29" s="62">
        <v>44759177</v>
      </c>
      <c r="C29" s="63">
        <v>39567736</v>
      </c>
      <c r="D29" s="63">
        <v>4903994</v>
      </c>
      <c r="E29" s="64">
        <v>287447</v>
      </c>
      <c r="G29" s="73"/>
      <c r="H29" s="73"/>
      <c r="I29" s="73"/>
      <c r="J29" s="73"/>
    </row>
    <row r="30" spans="1:10" s="58" customFormat="1" ht="12.75" customHeight="1" x14ac:dyDescent="0.15">
      <c r="A30" s="70" t="s">
        <v>22</v>
      </c>
      <c r="B30" s="62">
        <v>5962259</v>
      </c>
      <c r="C30" s="63">
        <v>4038611</v>
      </c>
      <c r="D30" s="63">
        <v>50023</v>
      </c>
      <c r="E30" s="64">
        <v>1873625</v>
      </c>
      <c r="G30" s="73"/>
      <c r="H30" s="73"/>
      <c r="I30" s="73"/>
      <c r="J30" s="73"/>
    </row>
    <row r="31" spans="1:10" s="58" customFormat="1" x14ac:dyDescent="0.15">
      <c r="A31" s="70" t="s">
        <v>23</v>
      </c>
      <c r="B31" s="62">
        <v>98242563</v>
      </c>
      <c r="C31" s="63">
        <v>89741414</v>
      </c>
      <c r="D31" s="63">
        <v>5325876</v>
      </c>
      <c r="E31" s="64">
        <v>3175273</v>
      </c>
      <c r="G31" s="73"/>
      <c r="H31" s="73"/>
      <c r="I31" s="73"/>
      <c r="J31" s="73"/>
    </row>
    <row r="32" spans="1:10" s="58" customFormat="1" ht="41.25" customHeight="1" x14ac:dyDescent="0.15">
      <c r="A32" s="71" t="s">
        <v>27</v>
      </c>
      <c r="B32" s="62">
        <v>1003094</v>
      </c>
      <c r="C32" s="63">
        <v>896238</v>
      </c>
      <c r="D32" s="63">
        <v>38819</v>
      </c>
      <c r="E32" s="64">
        <v>68037</v>
      </c>
      <c r="G32" s="73"/>
      <c r="H32" s="73"/>
      <c r="I32" s="73"/>
      <c r="J32" s="73"/>
    </row>
    <row r="33" spans="1:11" s="58" customFormat="1" x14ac:dyDescent="0.15">
      <c r="A33" s="70" t="s">
        <v>28</v>
      </c>
      <c r="B33" s="62">
        <v>1003094</v>
      </c>
      <c r="C33" s="63">
        <v>896238</v>
      </c>
      <c r="D33" s="63">
        <v>38819</v>
      </c>
      <c r="E33" s="64">
        <v>68037</v>
      </c>
      <c r="G33" s="73"/>
      <c r="H33" s="73"/>
      <c r="I33" s="73"/>
      <c r="J33" s="73"/>
    </row>
    <row r="34" spans="1:11" s="58" customFormat="1" ht="12.75" customHeight="1" x14ac:dyDescent="0.15">
      <c r="A34" s="70" t="s">
        <v>21</v>
      </c>
      <c r="B34" s="62">
        <v>814988</v>
      </c>
      <c r="C34" s="63">
        <v>745168</v>
      </c>
      <c r="D34" s="63">
        <v>1783</v>
      </c>
      <c r="E34" s="64">
        <v>68037</v>
      </c>
      <c r="G34" s="73"/>
      <c r="H34" s="73"/>
      <c r="I34" s="73"/>
      <c r="J34" s="73"/>
    </row>
    <row r="35" spans="1:11" s="58" customFormat="1" x14ac:dyDescent="0.15">
      <c r="A35" s="70" t="s">
        <v>22</v>
      </c>
      <c r="B35" s="62">
        <v>151070</v>
      </c>
      <c r="C35" s="63">
        <v>151070</v>
      </c>
      <c r="D35" s="63">
        <v>0</v>
      </c>
      <c r="E35" s="64">
        <v>0</v>
      </c>
      <c r="G35" s="73"/>
      <c r="H35" s="73"/>
      <c r="I35" s="73"/>
      <c r="J35" s="73"/>
    </row>
    <row r="36" spans="1:11" s="58" customFormat="1" ht="12.75" customHeight="1" x14ac:dyDescent="0.15">
      <c r="A36" s="70" t="s">
        <v>23</v>
      </c>
      <c r="B36" s="62">
        <v>37036</v>
      </c>
      <c r="C36" s="63">
        <v>0</v>
      </c>
      <c r="D36" s="63">
        <v>37036</v>
      </c>
      <c r="E36" s="64">
        <v>0</v>
      </c>
      <c r="G36" s="73"/>
      <c r="H36" s="73"/>
      <c r="I36" s="73"/>
      <c r="J36" s="73"/>
    </row>
    <row r="37" spans="1:11" s="58" customFormat="1" ht="39" customHeight="1" x14ac:dyDescent="0.15">
      <c r="A37" s="71" t="s">
        <v>29</v>
      </c>
      <c r="B37" s="62">
        <v>135384</v>
      </c>
      <c r="C37" s="63">
        <v>135384</v>
      </c>
      <c r="D37" s="63">
        <v>0</v>
      </c>
      <c r="E37" s="64">
        <v>0</v>
      </c>
      <c r="G37" s="73"/>
      <c r="H37" s="73"/>
      <c r="I37" s="73"/>
      <c r="J37" s="73"/>
    </row>
    <row r="38" spans="1:11" s="58" customFormat="1" x14ac:dyDescent="0.15">
      <c r="A38" s="70" t="s">
        <v>28</v>
      </c>
      <c r="B38" s="62">
        <v>135384</v>
      </c>
      <c r="C38" s="63">
        <v>135384</v>
      </c>
      <c r="D38" s="63">
        <v>0</v>
      </c>
      <c r="E38" s="64">
        <v>0</v>
      </c>
      <c r="G38" s="73"/>
      <c r="H38" s="73"/>
      <c r="I38" s="73"/>
      <c r="J38" s="73"/>
    </row>
    <row r="39" spans="1:11" s="58" customFormat="1" x14ac:dyDescent="0.15">
      <c r="A39" s="70" t="s">
        <v>21</v>
      </c>
      <c r="B39" s="62">
        <v>135384</v>
      </c>
      <c r="C39" s="63">
        <v>135384</v>
      </c>
      <c r="D39" s="63">
        <v>0</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4158</v>
      </c>
      <c r="C42" s="63">
        <v>4158</v>
      </c>
      <c r="D42" s="63">
        <v>0</v>
      </c>
      <c r="E42" s="64">
        <v>0</v>
      </c>
      <c r="G42" s="73"/>
      <c r="H42" s="73"/>
      <c r="I42" s="73"/>
      <c r="J42" s="73"/>
    </row>
    <row r="43" spans="1:11" s="58" customFormat="1" x14ac:dyDescent="0.15">
      <c r="A43" s="70" t="s">
        <v>28</v>
      </c>
      <c r="B43" s="62">
        <v>4158</v>
      </c>
      <c r="C43" s="63">
        <v>4158</v>
      </c>
      <c r="D43" s="63">
        <v>0</v>
      </c>
      <c r="E43" s="64">
        <v>0</v>
      </c>
      <c r="G43" s="73"/>
      <c r="H43" s="73"/>
      <c r="I43" s="73"/>
      <c r="J43" s="73"/>
    </row>
    <row r="44" spans="1:11" s="58" customFormat="1" x14ac:dyDescent="0.15">
      <c r="A44" s="70" t="s">
        <v>21</v>
      </c>
      <c r="B44" s="62">
        <v>4158</v>
      </c>
      <c r="C44" s="63">
        <v>4158</v>
      </c>
      <c r="D44" s="63">
        <v>0</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68203</v>
      </c>
      <c r="C47" s="63">
        <v>68203</v>
      </c>
      <c r="D47" s="63">
        <v>0</v>
      </c>
      <c r="E47" s="64">
        <v>0</v>
      </c>
      <c r="G47" s="73"/>
      <c r="H47" s="73"/>
      <c r="I47" s="73"/>
      <c r="J47" s="73"/>
    </row>
    <row r="48" spans="1:11" s="58" customFormat="1" x14ac:dyDescent="0.15">
      <c r="A48" s="70" t="s">
        <v>28</v>
      </c>
      <c r="B48" s="62">
        <v>68203</v>
      </c>
      <c r="C48" s="63">
        <v>68203</v>
      </c>
      <c r="D48" s="63">
        <v>0</v>
      </c>
      <c r="E48" s="64">
        <v>0</v>
      </c>
      <c r="F48" s="50"/>
      <c r="G48" s="73"/>
      <c r="H48" s="73"/>
      <c r="I48" s="73"/>
      <c r="J48" s="73"/>
      <c r="K48" s="50"/>
    </row>
    <row r="49" spans="1:11" s="58" customFormat="1" x14ac:dyDescent="0.15">
      <c r="A49" s="70" t="s">
        <v>21</v>
      </c>
      <c r="B49" s="62">
        <v>68203</v>
      </c>
      <c r="C49" s="63">
        <v>68203</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1066117</v>
      </c>
      <c r="C52" s="63">
        <v>959261</v>
      </c>
      <c r="D52" s="63">
        <v>38819</v>
      </c>
      <c r="E52" s="64">
        <v>68037</v>
      </c>
      <c r="F52" s="50"/>
      <c r="G52" s="73"/>
      <c r="H52" s="73"/>
      <c r="I52" s="73"/>
      <c r="J52" s="73"/>
      <c r="K52" s="50"/>
    </row>
    <row r="53" spans="1:11" s="58" customFormat="1" x14ac:dyDescent="0.15">
      <c r="A53" s="70" t="s">
        <v>28</v>
      </c>
      <c r="B53" s="62">
        <v>1066117</v>
      </c>
      <c r="C53" s="63">
        <v>959261</v>
      </c>
      <c r="D53" s="63">
        <v>38819</v>
      </c>
      <c r="E53" s="64">
        <v>68037</v>
      </c>
      <c r="F53" s="50"/>
      <c r="G53" s="73"/>
      <c r="H53" s="73"/>
      <c r="I53" s="73"/>
      <c r="J53" s="73"/>
      <c r="K53" s="50"/>
    </row>
    <row r="54" spans="1:11" s="58" customFormat="1" x14ac:dyDescent="0.15">
      <c r="A54" s="70" t="s">
        <v>21</v>
      </c>
      <c r="B54" s="62">
        <v>878011</v>
      </c>
      <c r="C54" s="63">
        <v>808191</v>
      </c>
      <c r="D54" s="63">
        <v>1783</v>
      </c>
      <c r="E54" s="64">
        <v>68037</v>
      </c>
      <c r="F54" s="50"/>
      <c r="G54" s="73"/>
      <c r="H54" s="73"/>
      <c r="I54" s="73"/>
      <c r="J54" s="73"/>
      <c r="K54" s="50"/>
    </row>
    <row r="55" spans="1:11" s="58" customFormat="1" x14ac:dyDescent="0.15">
      <c r="A55" s="70" t="s">
        <v>22</v>
      </c>
      <c r="B55" s="62">
        <v>151070</v>
      </c>
      <c r="C55" s="63">
        <v>151070</v>
      </c>
      <c r="D55" s="63">
        <v>0</v>
      </c>
      <c r="E55" s="64">
        <v>0</v>
      </c>
      <c r="F55" s="50"/>
      <c r="G55" s="73"/>
      <c r="H55" s="73"/>
      <c r="I55" s="73"/>
      <c r="J55" s="73"/>
      <c r="K55" s="50"/>
    </row>
    <row r="56" spans="1:11" s="58" customFormat="1" x14ac:dyDescent="0.15">
      <c r="A56" s="70" t="s">
        <v>23</v>
      </c>
      <c r="B56" s="62">
        <v>37036</v>
      </c>
      <c r="C56" s="63">
        <v>0</v>
      </c>
      <c r="D56" s="63">
        <v>37036</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1066117</v>
      </c>
      <c r="C58" s="66">
        <v>959261</v>
      </c>
      <c r="D58" s="66">
        <v>38819</v>
      </c>
      <c r="E58" s="67">
        <v>68037</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5" x14ac:dyDescent="0.15">
      <c r="A2" s="76" t="s">
        <v>41</v>
      </c>
      <c r="B2" s="76"/>
      <c r="C2" s="76"/>
      <c r="D2" s="76"/>
      <c r="E2" s="76"/>
    </row>
    <row r="3" spans="1:5" ht="15" customHeight="1" thickBot="1" x14ac:dyDescent="0.2">
      <c r="A3" s="51"/>
      <c r="B3" s="52"/>
      <c r="C3" s="52"/>
      <c r="D3" s="52"/>
      <c r="E3" s="53" t="s">
        <v>0</v>
      </c>
    </row>
    <row r="4" spans="1:5" s="57" customFormat="1" ht="33" customHeight="1" thickBot="1" x14ac:dyDescent="0.2">
      <c r="A4" s="68" t="s">
        <v>39</v>
      </c>
      <c r="B4" s="54" t="s">
        <v>15</v>
      </c>
      <c r="C4" s="55" t="s">
        <v>16</v>
      </c>
      <c r="D4" s="55" t="s">
        <v>17</v>
      </c>
      <c r="E4" s="56" t="s">
        <v>18</v>
      </c>
    </row>
    <row r="5" spans="1:5" s="58" customFormat="1" ht="24.75" customHeight="1" x14ac:dyDescent="0.15">
      <c r="A5" s="69" t="s">
        <v>19</v>
      </c>
      <c r="B5" s="59">
        <v>129357934.05</v>
      </c>
      <c r="C5" s="60">
        <v>114122402.05</v>
      </c>
      <c r="D5" s="60">
        <v>11442819</v>
      </c>
      <c r="E5" s="61">
        <v>3792713</v>
      </c>
    </row>
    <row r="6" spans="1:5" s="58" customFormat="1" x14ac:dyDescent="0.15">
      <c r="A6" s="70" t="s">
        <v>20</v>
      </c>
      <c r="B6" s="62">
        <v>2876599.73</v>
      </c>
      <c r="C6" s="63">
        <v>2173956.73</v>
      </c>
      <c r="D6" s="63">
        <v>568319</v>
      </c>
      <c r="E6" s="64">
        <v>134324</v>
      </c>
    </row>
    <row r="7" spans="1:5" s="58" customFormat="1" x14ac:dyDescent="0.15">
      <c r="A7" s="70" t="s">
        <v>21</v>
      </c>
      <c r="B7" s="62">
        <v>2749499</v>
      </c>
      <c r="C7" s="63">
        <v>2154987</v>
      </c>
      <c r="D7" s="63">
        <v>483809</v>
      </c>
      <c r="E7" s="64">
        <v>110703</v>
      </c>
    </row>
    <row r="8" spans="1:5" s="58" customFormat="1" x14ac:dyDescent="0.15">
      <c r="A8" s="70" t="s">
        <v>22</v>
      </c>
      <c r="B8" s="62">
        <v>34918.729999999996</v>
      </c>
      <c r="C8" s="63">
        <v>18969.73</v>
      </c>
      <c r="D8" s="63">
        <v>0</v>
      </c>
      <c r="E8" s="64">
        <v>15949</v>
      </c>
    </row>
    <row r="9" spans="1:5" s="58" customFormat="1" x14ac:dyDescent="0.15">
      <c r="A9" s="70" t="s">
        <v>23</v>
      </c>
      <c r="B9" s="62">
        <v>92182</v>
      </c>
      <c r="C9" s="63">
        <v>0</v>
      </c>
      <c r="D9" s="63">
        <v>84510</v>
      </c>
      <c r="E9" s="64">
        <v>7672</v>
      </c>
    </row>
    <row r="10" spans="1:5" s="58" customFormat="1" x14ac:dyDescent="0.15">
      <c r="A10" s="70" t="s">
        <v>24</v>
      </c>
      <c r="B10" s="62">
        <v>126481334.31999999</v>
      </c>
      <c r="C10" s="63">
        <v>111948445.31999999</v>
      </c>
      <c r="D10" s="63">
        <v>10874500</v>
      </c>
      <c r="E10" s="64">
        <v>3658389</v>
      </c>
    </row>
    <row r="11" spans="1:5" s="58" customFormat="1" x14ac:dyDescent="0.15">
      <c r="A11" s="70" t="s">
        <v>21</v>
      </c>
      <c r="B11" s="62">
        <v>36925848.710000001</v>
      </c>
      <c r="C11" s="63">
        <v>32608344.710000001</v>
      </c>
      <c r="D11" s="63">
        <v>3832439</v>
      </c>
      <c r="E11" s="64">
        <v>485065</v>
      </c>
    </row>
    <row r="12" spans="1:5" s="58" customFormat="1" ht="12.75" customHeight="1" x14ac:dyDescent="0.15">
      <c r="A12" s="70" t="s">
        <v>22</v>
      </c>
      <c r="B12" s="62">
        <v>6191195.5899999999</v>
      </c>
      <c r="C12" s="63">
        <v>6138088.5899999999</v>
      </c>
      <c r="D12" s="63">
        <v>50896</v>
      </c>
      <c r="E12" s="64">
        <v>2211</v>
      </c>
    </row>
    <row r="13" spans="1:5" s="58" customFormat="1" ht="12.75" customHeight="1" x14ac:dyDescent="0.15">
      <c r="A13" s="70" t="s">
        <v>23</v>
      </c>
      <c r="B13" s="62">
        <v>83364290.019999996</v>
      </c>
      <c r="C13" s="63">
        <v>73202012.019999996</v>
      </c>
      <c r="D13" s="63">
        <v>6991165</v>
      </c>
      <c r="E13" s="64">
        <v>3171113</v>
      </c>
    </row>
    <row r="14" spans="1:5" s="58" customFormat="1" ht="24.75" customHeight="1" x14ac:dyDescent="0.15">
      <c r="A14" s="71" t="s">
        <v>25</v>
      </c>
      <c r="B14" s="62">
        <v>14252992</v>
      </c>
      <c r="C14" s="63">
        <v>12348953</v>
      </c>
      <c r="D14" s="63">
        <v>1806751</v>
      </c>
      <c r="E14" s="64">
        <v>97288</v>
      </c>
    </row>
    <row r="15" spans="1:5" s="58" customFormat="1" x14ac:dyDescent="0.15">
      <c r="A15" s="70" t="s">
        <v>20</v>
      </c>
      <c r="B15" s="62">
        <v>476947</v>
      </c>
      <c r="C15" s="63">
        <v>399737</v>
      </c>
      <c r="D15" s="63">
        <v>64418</v>
      </c>
      <c r="E15" s="64">
        <v>12792</v>
      </c>
    </row>
    <row r="16" spans="1:5" s="58" customFormat="1" x14ac:dyDescent="0.15">
      <c r="A16" s="70" t="s">
        <v>21</v>
      </c>
      <c r="B16" s="62">
        <v>447617</v>
      </c>
      <c r="C16" s="63">
        <v>383836</v>
      </c>
      <c r="D16" s="63">
        <v>50989</v>
      </c>
      <c r="E16" s="64">
        <v>12792</v>
      </c>
    </row>
    <row r="17" spans="1:5" s="58" customFormat="1" ht="12.75" customHeight="1" x14ac:dyDescent="0.15">
      <c r="A17" s="70" t="s">
        <v>22</v>
      </c>
      <c r="B17" s="62">
        <v>15901</v>
      </c>
      <c r="C17" s="63">
        <v>15901</v>
      </c>
      <c r="D17" s="63">
        <v>0</v>
      </c>
      <c r="E17" s="64">
        <v>0</v>
      </c>
    </row>
    <row r="18" spans="1:5" s="58" customFormat="1" x14ac:dyDescent="0.15">
      <c r="A18" s="70" t="s">
        <v>23</v>
      </c>
      <c r="B18" s="62">
        <v>13429</v>
      </c>
      <c r="C18" s="63">
        <v>0</v>
      </c>
      <c r="D18" s="63">
        <v>13429</v>
      </c>
      <c r="E18" s="64">
        <v>0</v>
      </c>
    </row>
    <row r="19" spans="1:5" s="58" customFormat="1" x14ac:dyDescent="0.15">
      <c r="A19" s="70" t="s">
        <v>24</v>
      </c>
      <c r="B19" s="62">
        <v>13776045</v>
      </c>
      <c r="C19" s="63">
        <v>11949216</v>
      </c>
      <c r="D19" s="63">
        <v>1742333</v>
      </c>
      <c r="E19" s="64">
        <v>84496</v>
      </c>
    </row>
    <row r="20" spans="1:5" s="58" customFormat="1" x14ac:dyDescent="0.15">
      <c r="A20" s="70" t="s">
        <v>21</v>
      </c>
      <c r="B20" s="62">
        <v>3981076</v>
      </c>
      <c r="C20" s="63">
        <v>3661650</v>
      </c>
      <c r="D20" s="63">
        <v>314875</v>
      </c>
      <c r="E20" s="64">
        <v>4551</v>
      </c>
    </row>
    <row r="21" spans="1:5" s="58" customFormat="1" x14ac:dyDescent="0.15">
      <c r="A21" s="70" t="s">
        <v>22</v>
      </c>
      <c r="B21" s="62">
        <v>580173</v>
      </c>
      <c r="C21" s="63">
        <v>561532</v>
      </c>
      <c r="D21" s="63">
        <v>18220</v>
      </c>
      <c r="E21" s="64">
        <v>421</v>
      </c>
    </row>
    <row r="22" spans="1:5" s="58" customFormat="1" ht="12.75" customHeight="1" x14ac:dyDescent="0.15">
      <c r="A22" s="70" t="s">
        <v>23</v>
      </c>
      <c r="B22" s="62">
        <v>9214796</v>
      </c>
      <c r="C22" s="63">
        <v>7726034</v>
      </c>
      <c r="D22" s="63">
        <v>1409238</v>
      </c>
      <c r="E22" s="64">
        <v>79524</v>
      </c>
    </row>
    <row r="23" spans="1:5" s="58" customFormat="1" ht="24.75" customHeight="1" x14ac:dyDescent="0.15">
      <c r="A23" s="71" t="s">
        <v>26</v>
      </c>
      <c r="B23" s="62">
        <v>130223795.23</v>
      </c>
      <c r="C23" s="63">
        <v>115248045.23</v>
      </c>
      <c r="D23" s="63">
        <v>11166552</v>
      </c>
      <c r="E23" s="64">
        <v>3809198</v>
      </c>
    </row>
    <row r="24" spans="1:5" s="58" customFormat="1" x14ac:dyDescent="0.15">
      <c r="A24" s="70" t="s">
        <v>20</v>
      </c>
      <c r="B24" s="62">
        <v>2926888.14</v>
      </c>
      <c r="C24" s="63">
        <v>2220104.14</v>
      </c>
      <c r="D24" s="63">
        <v>585444</v>
      </c>
      <c r="E24" s="64">
        <v>121340</v>
      </c>
    </row>
    <row r="25" spans="1:5" s="58" customFormat="1" ht="12.75" customHeight="1" x14ac:dyDescent="0.15">
      <c r="A25" s="70" t="s">
        <v>21</v>
      </c>
      <c r="B25" s="62">
        <v>2815690.93</v>
      </c>
      <c r="C25" s="63">
        <v>2192444.9300000002</v>
      </c>
      <c r="D25" s="63">
        <v>509096</v>
      </c>
      <c r="E25" s="64">
        <v>114150</v>
      </c>
    </row>
    <row r="26" spans="1:5" s="58" customFormat="1" x14ac:dyDescent="0.15">
      <c r="A26" s="70" t="s">
        <v>22</v>
      </c>
      <c r="B26" s="62">
        <v>27659.21</v>
      </c>
      <c r="C26" s="63">
        <v>27659.21</v>
      </c>
      <c r="D26" s="63">
        <v>0</v>
      </c>
      <c r="E26" s="64">
        <v>0</v>
      </c>
    </row>
    <row r="27" spans="1:5" s="58" customFormat="1" ht="12.75" customHeight="1" x14ac:dyDescent="0.15">
      <c r="A27" s="70" t="s">
        <v>23</v>
      </c>
      <c r="B27" s="62">
        <v>83538</v>
      </c>
      <c r="C27" s="63">
        <v>0</v>
      </c>
      <c r="D27" s="63">
        <v>76348</v>
      </c>
      <c r="E27" s="64">
        <v>7190</v>
      </c>
    </row>
    <row r="28" spans="1:5" s="58" customFormat="1" ht="12.75" customHeight="1" x14ac:dyDescent="0.15">
      <c r="A28" s="70" t="s">
        <v>24</v>
      </c>
      <c r="B28" s="62">
        <v>127296907.09</v>
      </c>
      <c r="C28" s="63">
        <v>113027941.09</v>
      </c>
      <c r="D28" s="63">
        <v>10581108</v>
      </c>
      <c r="E28" s="64">
        <v>3687858</v>
      </c>
    </row>
    <row r="29" spans="1:5" s="58" customFormat="1" ht="12.75" customHeight="1" x14ac:dyDescent="0.15">
      <c r="A29" s="70" t="s">
        <v>21</v>
      </c>
      <c r="B29" s="62">
        <v>39295334.829999998</v>
      </c>
      <c r="C29" s="63">
        <v>34917475.829999998</v>
      </c>
      <c r="D29" s="63">
        <v>3901067</v>
      </c>
      <c r="E29" s="64">
        <v>476792</v>
      </c>
    </row>
    <row r="30" spans="1:5" s="58" customFormat="1" ht="12.75" customHeight="1" x14ac:dyDescent="0.15">
      <c r="A30" s="70" t="s">
        <v>22</v>
      </c>
      <c r="B30" s="62">
        <v>5485853.75</v>
      </c>
      <c r="C30" s="63">
        <v>5426957.75</v>
      </c>
      <c r="D30" s="63">
        <v>57051</v>
      </c>
      <c r="E30" s="64">
        <v>1845</v>
      </c>
    </row>
    <row r="31" spans="1:5" s="58" customFormat="1" x14ac:dyDescent="0.15">
      <c r="A31" s="70" t="s">
        <v>23</v>
      </c>
      <c r="B31" s="62">
        <v>82515718.510000005</v>
      </c>
      <c r="C31" s="63">
        <v>72683507.510000005</v>
      </c>
      <c r="D31" s="63">
        <v>6622990</v>
      </c>
      <c r="E31" s="64">
        <v>3209221</v>
      </c>
    </row>
    <row r="32" spans="1:5" s="58" customFormat="1" ht="39" customHeight="1" x14ac:dyDescent="0.15">
      <c r="A32" s="71" t="s">
        <v>27</v>
      </c>
      <c r="B32" s="62">
        <v>880554.37</v>
      </c>
      <c r="C32" s="63">
        <v>805108.37</v>
      </c>
      <c r="D32" s="63">
        <v>75046</v>
      </c>
      <c r="E32" s="64">
        <v>400</v>
      </c>
    </row>
    <row r="33" spans="1:11" s="58" customFormat="1" x14ac:dyDescent="0.15">
      <c r="A33" s="70" t="s">
        <v>28</v>
      </c>
      <c r="B33" s="62">
        <v>880554.37</v>
      </c>
      <c r="C33" s="63">
        <v>805108.37</v>
      </c>
      <c r="D33" s="63">
        <v>75046</v>
      </c>
      <c r="E33" s="64">
        <v>400</v>
      </c>
    </row>
    <row r="34" spans="1:11" s="58" customFormat="1" ht="12.75" customHeight="1" x14ac:dyDescent="0.15">
      <c r="A34" s="70" t="s">
        <v>21</v>
      </c>
      <c r="B34" s="62">
        <v>873625.37</v>
      </c>
      <c r="C34" s="63">
        <v>802272.37</v>
      </c>
      <c r="D34" s="63">
        <v>70953</v>
      </c>
      <c r="E34" s="64">
        <v>400</v>
      </c>
    </row>
    <row r="35" spans="1:11" s="58" customFormat="1" x14ac:dyDescent="0.15">
      <c r="A35" s="70" t="s">
        <v>22</v>
      </c>
      <c r="B35" s="62">
        <v>2836</v>
      </c>
      <c r="C35" s="63">
        <v>2836</v>
      </c>
      <c r="D35" s="63">
        <v>0</v>
      </c>
      <c r="E35" s="64">
        <v>0</v>
      </c>
    </row>
    <row r="36" spans="1:11" s="58" customFormat="1" ht="12.75" customHeight="1" x14ac:dyDescent="0.15">
      <c r="A36" s="70" t="s">
        <v>23</v>
      </c>
      <c r="B36" s="62">
        <v>4093</v>
      </c>
      <c r="C36" s="63">
        <v>0</v>
      </c>
      <c r="D36" s="63">
        <v>4093</v>
      </c>
      <c r="E36" s="64">
        <v>0</v>
      </c>
    </row>
    <row r="37" spans="1:11" s="58" customFormat="1" ht="39" customHeight="1" x14ac:dyDescent="0.15">
      <c r="A37" s="71" t="s">
        <v>29</v>
      </c>
      <c r="B37" s="62">
        <v>9962</v>
      </c>
      <c r="C37" s="63">
        <v>2032</v>
      </c>
      <c r="D37" s="63">
        <v>7930</v>
      </c>
      <c r="E37" s="64">
        <v>0</v>
      </c>
    </row>
    <row r="38" spans="1:11" s="58" customFormat="1" x14ac:dyDescent="0.15">
      <c r="A38" s="70" t="s">
        <v>28</v>
      </c>
      <c r="B38" s="62">
        <v>9962</v>
      </c>
      <c r="C38" s="63">
        <v>2032</v>
      </c>
      <c r="D38" s="63">
        <v>7930</v>
      </c>
      <c r="E38" s="64">
        <v>0</v>
      </c>
    </row>
    <row r="39" spans="1:11" s="58" customFormat="1" x14ac:dyDescent="0.15">
      <c r="A39" s="70" t="s">
        <v>21</v>
      </c>
      <c r="B39" s="62">
        <v>9910</v>
      </c>
      <c r="C39" s="63">
        <v>2032</v>
      </c>
      <c r="D39" s="63">
        <v>7878</v>
      </c>
      <c r="E39" s="64">
        <v>0</v>
      </c>
    </row>
    <row r="40" spans="1:11" s="58" customFormat="1" x14ac:dyDescent="0.15">
      <c r="A40" s="70" t="s">
        <v>22</v>
      </c>
      <c r="B40" s="62">
        <v>52</v>
      </c>
      <c r="C40" s="63">
        <v>0</v>
      </c>
      <c r="D40" s="63">
        <v>52</v>
      </c>
      <c r="E40" s="64">
        <v>0</v>
      </c>
    </row>
    <row r="41" spans="1:11" s="58" customFormat="1" x14ac:dyDescent="0.15">
      <c r="A41" s="70" t="s">
        <v>23</v>
      </c>
      <c r="B41" s="62">
        <v>0</v>
      </c>
      <c r="C41" s="63">
        <v>0</v>
      </c>
      <c r="D41" s="63">
        <v>0</v>
      </c>
      <c r="E41" s="64">
        <v>0</v>
      </c>
    </row>
    <row r="42" spans="1:11" s="58" customFormat="1" ht="53.25" customHeight="1" x14ac:dyDescent="0.15">
      <c r="A42" s="71" t="s">
        <v>30</v>
      </c>
      <c r="B42" s="62">
        <v>18584</v>
      </c>
      <c r="C42" s="63">
        <v>10654</v>
      </c>
      <c r="D42" s="63">
        <v>7930</v>
      </c>
      <c r="E42" s="64">
        <v>0</v>
      </c>
    </row>
    <row r="43" spans="1:11" s="58" customFormat="1" x14ac:dyDescent="0.15">
      <c r="A43" s="70" t="s">
        <v>28</v>
      </c>
      <c r="B43" s="62">
        <v>18584</v>
      </c>
      <c r="C43" s="63">
        <v>10654</v>
      </c>
      <c r="D43" s="63">
        <v>7930</v>
      </c>
      <c r="E43" s="64">
        <v>0</v>
      </c>
    </row>
    <row r="44" spans="1:11" s="58" customFormat="1" x14ac:dyDescent="0.15">
      <c r="A44" s="70" t="s">
        <v>21</v>
      </c>
      <c r="B44" s="62">
        <v>9883</v>
      </c>
      <c r="C44" s="63">
        <v>2005</v>
      </c>
      <c r="D44" s="63">
        <v>7878</v>
      </c>
      <c r="E44" s="64">
        <v>0</v>
      </c>
    </row>
    <row r="45" spans="1:11" s="58" customFormat="1" x14ac:dyDescent="0.15">
      <c r="A45" s="70" t="s">
        <v>22</v>
      </c>
      <c r="B45" s="62">
        <v>52</v>
      </c>
      <c r="C45" s="63">
        <v>0</v>
      </c>
      <c r="D45" s="63">
        <v>52</v>
      </c>
      <c r="E45" s="64">
        <v>0</v>
      </c>
    </row>
    <row r="46" spans="1:11" s="58" customFormat="1" x14ac:dyDescent="0.15">
      <c r="A46" s="70" t="s">
        <v>23</v>
      </c>
      <c r="B46" s="62">
        <v>8649</v>
      </c>
      <c r="C46" s="63">
        <v>8649</v>
      </c>
      <c r="D46" s="63">
        <v>0</v>
      </c>
      <c r="E46" s="64">
        <v>0</v>
      </c>
    </row>
    <row r="47" spans="1:11" s="58" customFormat="1" ht="45" x14ac:dyDescent="0.15">
      <c r="A47" s="71" t="s">
        <v>31</v>
      </c>
      <c r="B47" s="62">
        <v>2883</v>
      </c>
      <c r="C47" s="63">
        <v>2883</v>
      </c>
      <c r="D47" s="63">
        <v>0</v>
      </c>
      <c r="E47" s="64">
        <v>0</v>
      </c>
    </row>
    <row r="48" spans="1:11" s="58" customFormat="1" x14ac:dyDescent="0.15">
      <c r="A48" s="70" t="s">
        <v>28</v>
      </c>
      <c r="B48" s="62">
        <v>2883</v>
      </c>
      <c r="C48" s="63">
        <v>2883</v>
      </c>
      <c r="D48" s="63">
        <v>0</v>
      </c>
      <c r="E48" s="64">
        <v>0</v>
      </c>
      <c r="F48" s="50"/>
      <c r="G48" s="50"/>
      <c r="H48" s="50"/>
      <c r="I48" s="50"/>
      <c r="J48" s="50"/>
      <c r="K48" s="50"/>
    </row>
    <row r="49" spans="1:11" s="58" customFormat="1" x14ac:dyDescent="0.15">
      <c r="A49" s="70" t="s">
        <v>21</v>
      </c>
      <c r="B49" s="62">
        <v>2883</v>
      </c>
      <c r="C49" s="63">
        <v>2883</v>
      </c>
      <c r="D49" s="63">
        <v>0</v>
      </c>
      <c r="E49" s="64">
        <v>0</v>
      </c>
      <c r="F49" s="50"/>
      <c r="G49" s="50"/>
      <c r="H49" s="50"/>
      <c r="I49" s="50"/>
      <c r="J49" s="50"/>
      <c r="K49" s="50"/>
    </row>
    <row r="50" spans="1:11" s="58" customFormat="1" x14ac:dyDescent="0.15">
      <c r="A50" s="70" t="s">
        <v>22</v>
      </c>
      <c r="B50" s="62">
        <v>0</v>
      </c>
      <c r="C50" s="63">
        <v>0</v>
      </c>
      <c r="D50" s="63">
        <v>0</v>
      </c>
      <c r="E50" s="64">
        <v>0</v>
      </c>
      <c r="F50" s="50"/>
      <c r="G50" s="50"/>
      <c r="H50" s="50"/>
      <c r="I50" s="50"/>
      <c r="J50" s="50"/>
      <c r="K50" s="50"/>
    </row>
    <row r="51" spans="1:11" s="58" customFormat="1" x14ac:dyDescent="0.15">
      <c r="A51" s="70" t="s">
        <v>23</v>
      </c>
      <c r="B51" s="62">
        <v>0</v>
      </c>
      <c r="C51" s="63">
        <v>0</v>
      </c>
      <c r="D51" s="63">
        <v>0</v>
      </c>
      <c r="E51" s="64">
        <v>0</v>
      </c>
      <c r="F51" s="50"/>
      <c r="G51" s="50"/>
      <c r="H51" s="50"/>
      <c r="I51" s="50"/>
      <c r="J51" s="50"/>
      <c r="K51" s="50"/>
    </row>
    <row r="52" spans="1:11" s="58" customFormat="1" ht="33.75" x14ac:dyDescent="0.15">
      <c r="A52" s="71" t="s">
        <v>32</v>
      </c>
      <c r="B52" s="62">
        <v>869049.37</v>
      </c>
      <c r="C52" s="63">
        <v>793603.37</v>
      </c>
      <c r="D52" s="63">
        <v>75046</v>
      </c>
      <c r="E52" s="64">
        <v>400</v>
      </c>
      <c r="F52" s="50"/>
      <c r="G52" s="50"/>
      <c r="H52" s="50"/>
      <c r="I52" s="50"/>
      <c r="J52" s="50"/>
      <c r="K52" s="50"/>
    </row>
    <row r="53" spans="1:11" s="58" customFormat="1" x14ac:dyDescent="0.15">
      <c r="A53" s="70" t="s">
        <v>28</v>
      </c>
      <c r="B53" s="62">
        <v>869049.37</v>
      </c>
      <c r="C53" s="63">
        <v>793603.37</v>
      </c>
      <c r="D53" s="63">
        <v>75046</v>
      </c>
      <c r="E53" s="64">
        <v>400</v>
      </c>
      <c r="F53" s="50"/>
      <c r="G53" s="50"/>
      <c r="H53" s="50"/>
      <c r="I53" s="50"/>
      <c r="J53" s="50"/>
      <c r="K53" s="50"/>
    </row>
    <row r="54" spans="1:11" s="58" customFormat="1" x14ac:dyDescent="0.15">
      <c r="A54" s="70" t="s">
        <v>21</v>
      </c>
      <c r="B54" s="62">
        <v>870769.37</v>
      </c>
      <c r="C54" s="63">
        <v>799416.37</v>
      </c>
      <c r="D54" s="63">
        <v>70953</v>
      </c>
      <c r="E54" s="64">
        <v>400</v>
      </c>
      <c r="F54" s="50"/>
      <c r="G54" s="50"/>
      <c r="H54" s="50"/>
      <c r="I54" s="50"/>
      <c r="J54" s="50"/>
      <c r="K54" s="50"/>
    </row>
    <row r="55" spans="1:11" s="58" customFormat="1" x14ac:dyDescent="0.15">
      <c r="A55" s="70" t="s">
        <v>22</v>
      </c>
      <c r="B55" s="62">
        <v>2836</v>
      </c>
      <c r="C55" s="63">
        <v>2836</v>
      </c>
      <c r="D55" s="63">
        <v>0</v>
      </c>
      <c r="E55" s="64">
        <v>0</v>
      </c>
      <c r="F55" s="50"/>
      <c r="G55" s="50"/>
      <c r="H55" s="50"/>
      <c r="I55" s="50"/>
      <c r="J55" s="50"/>
      <c r="K55" s="50"/>
    </row>
    <row r="56" spans="1:11" s="58" customFormat="1" x14ac:dyDescent="0.15">
      <c r="A56" s="70" t="s">
        <v>23</v>
      </c>
      <c r="B56" s="62">
        <v>-4556</v>
      </c>
      <c r="C56" s="63">
        <v>-8649</v>
      </c>
      <c r="D56" s="63">
        <v>4093</v>
      </c>
      <c r="E56" s="64">
        <v>0</v>
      </c>
      <c r="F56" s="50"/>
      <c r="G56" s="50"/>
      <c r="H56" s="50"/>
      <c r="I56" s="50"/>
      <c r="J56" s="50"/>
      <c r="K56" s="50"/>
    </row>
    <row r="57" spans="1:11" s="58" customFormat="1" ht="15" customHeight="1" x14ac:dyDescent="0.15">
      <c r="A57" s="71" t="s">
        <v>33</v>
      </c>
      <c r="B57" s="62">
        <v>0</v>
      </c>
      <c r="C57" s="63">
        <v>0</v>
      </c>
      <c r="D57" s="63">
        <v>0</v>
      </c>
      <c r="E57" s="64">
        <v>0</v>
      </c>
      <c r="F57" s="50"/>
      <c r="G57" s="50"/>
      <c r="H57" s="50"/>
      <c r="I57" s="50"/>
      <c r="J57" s="50"/>
      <c r="K57" s="50"/>
    </row>
    <row r="58" spans="1:11" s="58" customFormat="1" ht="48" customHeight="1" thickBot="1" x14ac:dyDescent="0.2">
      <c r="A58" s="72" t="s">
        <v>34</v>
      </c>
      <c r="B58" s="65">
        <v>869049.37</v>
      </c>
      <c r="C58" s="66">
        <v>793603.37</v>
      </c>
      <c r="D58" s="66">
        <v>75046</v>
      </c>
      <c r="E58" s="67">
        <v>400</v>
      </c>
      <c r="F58" s="50"/>
      <c r="G58" s="50"/>
      <c r="H58" s="50"/>
      <c r="I58" s="50"/>
      <c r="J58" s="50"/>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pageSetup paperSize="9" scale="7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1"/>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98</v>
      </c>
      <c r="B2" s="76"/>
      <c r="C2" s="76"/>
      <c r="D2" s="76"/>
      <c r="E2" s="76"/>
    </row>
    <row r="3" spans="1:10" ht="15" customHeight="1" thickBot="1" x14ac:dyDescent="0.2">
      <c r="A3" s="51"/>
      <c r="B3" s="52"/>
      <c r="C3" s="52"/>
      <c r="D3" s="52"/>
      <c r="E3" s="53" t="s">
        <v>0</v>
      </c>
    </row>
    <row r="4" spans="1:10" s="57" customFormat="1" ht="33" customHeight="1" thickBot="1" x14ac:dyDescent="0.2">
      <c r="A4" s="68" t="s">
        <v>39</v>
      </c>
      <c r="B4" s="54" t="s">
        <v>15</v>
      </c>
      <c r="C4" s="55" t="s">
        <v>16</v>
      </c>
      <c r="D4" s="55" t="s">
        <v>17</v>
      </c>
      <c r="E4" s="56" t="s">
        <v>101</v>
      </c>
    </row>
    <row r="5" spans="1:10" s="58" customFormat="1" ht="24.75" customHeight="1" x14ac:dyDescent="0.15">
      <c r="A5" s="69" t="s">
        <v>19</v>
      </c>
      <c r="B5" s="59">
        <v>153362796</v>
      </c>
      <c r="C5" s="60">
        <v>136864350</v>
      </c>
      <c r="D5" s="60">
        <v>10624165</v>
      </c>
      <c r="E5" s="61">
        <v>5874281</v>
      </c>
      <c r="G5" s="74"/>
      <c r="H5" s="74"/>
      <c r="I5" s="74"/>
      <c r="J5" s="74"/>
    </row>
    <row r="6" spans="1:10" s="58" customFormat="1" x14ac:dyDescent="0.15">
      <c r="A6" s="70" t="s">
        <v>20</v>
      </c>
      <c r="B6" s="62">
        <v>4182071</v>
      </c>
      <c r="C6" s="63">
        <v>3516589</v>
      </c>
      <c r="D6" s="63">
        <v>344272</v>
      </c>
      <c r="E6" s="64">
        <v>321210</v>
      </c>
      <c r="G6" s="74"/>
      <c r="H6" s="74"/>
      <c r="I6" s="74"/>
      <c r="J6" s="74"/>
    </row>
    <row r="7" spans="1:10" s="58" customFormat="1" x14ac:dyDescent="0.15">
      <c r="A7" s="70" t="s">
        <v>21</v>
      </c>
      <c r="B7" s="62">
        <v>3598157</v>
      </c>
      <c r="C7" s="63">
        <v>2976045</v>
      </c>
      <c r="D7" s="63">
        <v>304146</v>
      </c>
      <c r="E7" s="64">
        <v>317966</v>
      </c>
      <c r="G7" s="74"/>
      <c r="H7" s="74"/>
      <c r="I7" s="74"/>
      <c r="J7" s="74"/>
    </row>
    <row r="8" spans="1:10" s="58" customFormat="1" x14ac:dyDescent="0.15">
      <c r="A8" s="70" t="s">
        <v>22</v>
      </c>
      <c r="B8" s="62">
        <v>540544</v>
      </c>
      <c r="C8" s="63">
        <v>540544</v>
      </c>
      <c r="D8" s="63">
        <v>0</v>
      </c>
      <c r="E8" s="64">
        <v>0</v>
      </c>
      <c r="G8" s="74"/>
      <c r="H8" s="74"/>
      <c r="I8" s="74"/>
      <c r="J8" s="74"/>
    </row>
    <row r="9" spans="1:10" s="58" customFormat="1" x14ac:dyDescent="0.15">
      <c r="A9" s="70" t="s">
        <v>23</v>
      </c>
      <c r="B9" s="62">
        <v>43370</v>
      </c>
      <c r="C9" s="63">
        <v>0</v>
      </c>
      <c r="D9" s="63">
        <v>40126</v>
      </c>
      <c r="E9" s="64">
        <v>3244</v>
      </c>
      <c r="G9" s="74"/>
      <c r="H9" s="74"/>
      <c r="I9" s="74"/>
      <c r="J9" s="74"/>
    </row>
    <row r="10" spans="1:10" s="58" customFormat="1" x14ac:dyDescent="0.15">
      <c r="A10" s="70" t="s">
        <v>24</v>
      </c>
      <c r="B10" s="62">
        <v>149180725</v>
      </c>
      <c r="C10" s="63">
        <v>133347761</v>
      </c>
      <c r="D10" s="63">
        <v>10279893</v>
      </c>
      <c r="E10" s="64">
        <v>5553071</v>
      </c>
      <c r="G10" s="74"/>
      <c r="H10" s="74"/>
      <c r="I10" s="74"/>
      <c r="J10" s="74"/>
    </row>
    <row r="11" spans="1:10" s="58" customFormat="1" x14ac:dyDescent="0.15">
      <c r="A11" s="70" t="s">
        <v>21</v>
      </c>
      <c r="B11" s="62">
        <v>44975903</v>
      </c>
      <c r="C11" s="63">
        <v>39567736</v>
      </c>
      <c r="D11" s="63">
        <v>4903994</v>
      </c>
      <c r="E11" s="64">
        <v>504173</v>
      </c>
      <c r="G11" s="74"/>
      <c r="H11" s="74"/>
      <c r="I11" s="74"/>
      <c r="J11" s="74"/>
    </row>
    <row r="12" spans="1:10" s="58" customFormat="1" ht="12.75" customHeight="1" x14ac:dyDescent="0.15">
      <c r="A12" s="70" t="s">
        <v>22</v>
      </c>
      <c r="B12" s="62">
        <v>4090598</v>
      </c>
      <c r="C12" s="63">
        <v>4038611</v>
      </c>
      <c r="D12" s="63">
        <v>50023</v>
      </c>
      <c r="E12" s="64">
        <v>1964</v>
      </c>
      <c r="G12" s="74"/>
      <c r="H12" s="74"/>
      <c r="I12" s="74"/>
      <c r="J12" s="74"/>
    </row>
    <row r="13" spans="1:10" s="58" customFormat="1" ht="12.75" customHeight="1" x14ac:dyDescent="0.15">
      <c r="A13" s="70" t="s">
        <v>23</v>
      </c>
      <c r="B13" s="62">
        <v>100114224</v>
      </c>
      <c r="C13" s="63">
        <v>89741414</v>
      </c>
      <c r="D13" s="63">
        <v>5325876</v>
      </c>
      <c r="E13" s="64">
        <v>5046934</v>
      </c>
      <c r="G13" s="74"/>
      <c r="H13" s="74"/>
      <c r="I13" s="74"/>
      <c r="J13" s="74"/>
    </row>
    <row r="14" spans="1:10" s="58" customFormat="1" ht="24.75" customHeight="1" x14ac:dyDescent="0.15">
      <c r="A14" s="71" t="s">
        <v>25</v>
      </c>
      <c r="B14" s="62">
        <v>18605633</v>
      </c>
      <c r="C14" s="63">
        <v>17129837</v>
      </c>
      <c r="D14" s="63">
        <v>1274691</v>
      </c>
      <c r="E14" s="64">
        <v>201105</v>
      </c>
      <c r="G14" s="74"/>
      <c r="H14" s="74"/>
      <c r="I14" s="74"/>
      <c r="J14" s="74"/>
    </row>
    <row r="15" spans="1:10" s="58" customFormat="1" x14ac:dyDescent="0.15">
      <c r="A15" s="70" t="s">
        <v>20</v>
      </c>
      <c r="B15" s="62">
        <v>357190</v>
      </c>
      <c r="C15" s="63">
        <v>308232</v>
      </c>
      <c r="D15" s="63">
        <v>13911</v>
      </c>
      <c r="E15" s="64">
        <v>35047</v>
      </c>
      <c r="G15" s="74"/>
      <c r="H15" s="74"/>
      <c r="I15" s="74"/>
      <c r="J15" s="74"/>
    </row>
    <row r="16" spans="1:10" s="58" customFormat="1" x14ac:dyDescent="0.15">
      <c r="A16" s="70" t="s">
        <v>21</v>
      </c>
      <c r="B16" s="62">
        <v>116442</v>
      </c>
      <c r="C16" s="63">
        <v>87153</v>
      </c>
      <c r="D16" s="63">
        <v>7886</v>
      </c>
      <c r="E16" s="64">
        <v>21403</v>
      </c>
      <c r="G16" s="74"/>
      <c r="H16" s="74"/>
      <c r="I16" s="74"/>
      <c r="J16" s="74"/>
    </row>
    <row r="17" spans="1:10" s="58" customFormat="1" ht="12.75" customHeight="1" x14ac:dyDescent="0.15">
      <c r="A17" s="70" t="s">
        <v>22</v>
      </c>
      <c r="B17" s="62">
        <v>221079</v>
      </c>
      <c r="C17" s="63">
        <v>221079</v>
      </c>
      <c r="D17" s="63">
        <v>0</v>
      </c>
      <c r="E17" s="64">
        <v>0</v>
      </c>
      <c r="G17" s="74"/>
      <c r="H17" s="74"/>
      <c r="I17" s="74"/>
      <c r="J17" s="74"/>
    </row>
    <row r="18" spans="1:10" s="58" customFormat="1" x14ac:dyDescent="0.15">
      <c r="A18" s="70" t="s">
        <v>23</v>
      </c>
      <c r="B18" s="62">
        <v>19669</v>
      </c>
      <c r="C18" s="63">
        <v>0</v>
      </c>
      <c r="D18" s="63">
        <v>6025</v>
      </c>
      <c r="E18" s="64">
        <v>13644</v>
      </c>
      <c r="G18" s="74"/>
      <c r="H18" s="74"/>
      <c r="I18" s="74"/>
      <c r="J18" s="74"/>
    </row>
    <row r="19" spans="1:10" s="58" customFormat="1" x14ac:dyDescent="0.15">
      <c r="A19" s="70" t="s">
        <v>24</v>
      </c>
      <c r="B19" s="62">
        <v>18248443</v>
      </c>
      <c r="C19" s="63">
        <v>16821605</v>
      </c>
      <c r="D19" s="63">
        <v>1260780</v>
      </c>
      <c r="E19" s="64">
        <v>166058</v>
      </c>
      <c r="G19" s="74"/>
      <c r="H19" s="74"/>
      <c r="I19" s="74"/>
      <c r="J19" s="74"/>
    </row>
    <row r="20" spans="1:10" s="58" customFormat="1" x14ac:dyDescent="0.15">
      <c r="A20" s="70" t="s">
        <v>21</v>
      </c>
      <c r="B20" s="62">
        <v>1876290</v>
      </c>
      <c r="C20" s="63">
        <v>1396511</v>
      </c>
      <c r="D20" s="63">
        <v>441340</v>
      </c>
      <c r="E20" s="64">
        <v>38439</v>
      </c>
      <c r="G20" s="74"/>
      <c r="H20" s="74"/>
      <c r="I20" s="74"/>
      <c r="J20" s="74"/>
    </row>
    <row r="21" spans="1:10" s="58" customFormat="1" x14ac:dyDescent="0.15">
      <c r="A21" s="70" t="s">
        <v>22</v>
      </c>
      <c r="B21" s="62">
        <v>364601</v>
      </c>
      <c r="C21" s="63">
        <v>352500</v>
      </c>
      <c r="D21" s="63">
        <v>10972</v>
      </c>
      <c r="E21" s="64">
        <v>1129</v>
      </c>
      <c r="G21" s="74"/>
      <c r="H21" s="74"/>
      <c r="I21" s="74"/>
      <c r="J21" s="74"/>
    </row>
    <row r="22" spans="1:10" s="58" customFormat="1" ht="12.75" customHeight="1" x14ac:dyDescent="0.15">
      <c r="A22" s="70" t="s">
        <v>23</v>
      </c>
      <c r="B22" s="62">
        <v>16007552</v>
      </c>
      <c r="C22" s="63">
        <v>15072594</v>
      </c>
      <c r="D22" s="63">
        <v>808468</v>
      </c>
      <c r="E22" s="64">
        <v>126490</v>
      </c>
      <c r="G22" s="74"/>
      <c r="H22" s="74"/>
      <c r="I22" s="74"/>
      <c r="J22" s="74"/>
    </row>
    <row r="23" spans="1:10" s="58" customFormat="1" ht="24.75" customHeight="1" x14ac:dyDescent="0.15">
      <c r="A23" s="71" t="s">
        <v>26</v>
      </c>
      <c r="B23" s="62">
        <v>151156582</v>
      </c>
      <c r="C23" s="63">
        <v>134252925</v>
      </c>
      <c r="D23" s="63">
        <v>11095726</v>
      </c>
      <c r="E23" s="64">
        <v>5807931</v>
      </c>
      <c r="G23" s="74"/>
      <c r="H23" s="74"/>
      <c r="I23" s="74"/>
      <c r="J23" s="74"/>
    </row>
    <row r="24" spans="1:10" s="58" customFormat="1" x14ac:dyDescent="0.15">
      <c r="A24" s="70" t="s">
        <v>20</v>
      </c>
      <c r="B24" s="62">
        <v>4010535</v>
      </c>
      <c r="C24" s="63">
        <v>3329129</v>
      </c>
      <c r="D24" s="63">
        <v>361132</v>
      </c>
      <c r="E24" s="64">
        <v>320274</v>
      </c>
      <c r="G24" s="74"/>
      <c r="H24" s="74"/>
      <c r="I24" s="74"/>
      <c r="J24" s="74"/>
    </row>
    <row r="25" spans="1:10" s="58" customFormat="1" ht="12.75" customHeight="1" x14ac:dyDescent="0.15">
      <c r="A25" s="70" t="s">
        <v>21</v>
      </c>
      <c r="B25" s="62">
        <v>3569473</v>
      </c>
      <c r="C25" s="63">
        <v>2948045</v>
      </c>
      <c r="D25" s="63">
        <v>303857</v>
      </c>
      <c r="E25" s="64">
        <v>317571</v>
      </c>
      <c r="G25" s="74"/>
      <c r="H25" s="74"/>
      <c r="I25" s="74"/>
      <c r="J25" s="74"/>
    </row>
    <row r="26" spans="1:10" s="58" customFormat="1" x14ac:dyDescent="0.15">
      <c r="A26" s="70" t="s">
        <v>22</v>
      </c>
      <c r="B26" s="62">
        <v>381084</v>
      </c>
      <c r="C26" s="63">
        <v>381084</v>
      </c>
      <c r="D26" s="63">
        <v>0</v>
      </c>
      <c r="E26" s="64">
        <v>0</v>
      </c>
      <c r="G26" s="74"/>
      <c r="H26" s="74"/>
      <c r="I26" s="74"/>
      <c r="J26" s="74"/>
    </row>
    <row r="27" spans="1:10" s="58" customFormat="1" ht="12.75" customHeight="1" x14ac:dyDescent="0.15">
      <c r="A27" s="70" t="s">
        <v>23</v>
      </c>
      <c r="B27" s="62">
        <v>59978</v>
      </c>
      <c r="C27" s="63">
        <v>0</v>
      </c>
      <c r="D27" s="63">
        <v>57275</v>
      </c>
      <c r="E27" s="64">
        <v>2703</v>
      </c>
      <c r="G27" s="74"/>
      <c r="H27" s="74"/>
      <c r="I27" s="74"/>
      <c r="J27" s="74"/>
    </row>
    <row r="28" spans="1:10" s="58" customFormat="1" ht="12.75" customHeight="1" x14ac:dyDescent="0.15">
      <c r="A28" s="70" t="s">
        <v>24</v>
      </c>
      <c r="B28" s="62">
        <v>147146047</v>
      </c>
      <c r="C28" s="63">
        <v>130923796</v>
      </c>
      <c r="D28" s="63">
        <v>10734594</v>
      </c>
      <c r="E28" s="64">
        <v>5487657</v>
      </c>
      <c r="G28" s="74"/>
      <c r="H28" s="74"/>
      <c r="I28" s="74"/>
      <c r="J28" s="74"/>
    </row>
    <row r="29" spans="1:10" s="58" customFormat="1" ht="12.75" customHeight="1" x14ac:dyDescent="0.15">
      <c r="A29" s="70" t="s">
        <v>21</v>
      </c>
      <c r="B29" s="62">
        <v>45482635</v>
      </c>
      <c r="C29" s="63">
        <v>39848900</v>
      </c>
      <c r="D29" s="63">
        <v>5106304</v>
      </c>
      <c r="E29" s="64">
        <v>527431</v>
      </c>
      <c r="G29" s="74"/>
      <c r="H29" s="74"/>
      <c r="I29" s="74"/>
      <c r="J29" s="74"/>
    </row>
    <row r="30" spans="1:10" s="58" customFormat="1" ht="12.75" customHeight="1" x14ac:dyDescent="0.15">
      <c r="A30" s="70" t="s">
        <v>22</v>
      </c>
      <c r="B30" s="62">
        <v>3817075</v>
      </c>
      <c r="C30" s="63">
        <v>3758899</v>
      </c>
      <c r="D30" s="63">
        <v>56045</v>
      </c>
      <c r="E30" s="64">
        <v>2131</v>
      </c>
      <c r="G30" s="74"/>
      <c r="H30" s="74"/>
      <c r="I30" s="74"/>
      <c r="J30" s="74"/>
    </row>
    <row r="31" spans="1:10" s="58" customFormat="1" x14ac:dyDescent="0.15">
      <c r="A31" s="70" t="s">
        <v>23</v>
      </c>
      <c r="B31" s="62">
        <v>97846337</v>
      </c>
      <c r="C31" s="63">
        <v>87315997</v>
      </c>
      <c r="D31" s="63">
        <v>5572245</v>
      </c>
      <c r="E31" s="64">
        <v>4958095</v>
      </c>
      <c r="G31" s="74"/>
      <c r="H31" s="74"/>
      <c r="I31" s="74"/>
      <c r="J31" s="74"/>
    </row>
    <row r="32" spans="1:10" s="58" customFormat="1" ht="39" customHeight="1" x14ac:dyDescent="0.15">
      <c r="A32" s="71" t="s">
        <v>27</v>
      </c>
      <c r="B32" s="62">
        <v>1066117</v>
      </c>
      <c r="C32" s="63">
        <v>959261</v>
      </c>
      <c r="D32" s="63">
        <v>38819</v>
      </c>
      <c r="E32" s="64">
        <v>68037</v>
      </c>
      <c r="G32" s="74"/>
      <c r="H32" s="74"/>
      <c r="I32" s="74"/>
      <c r="J32" s="74"/>
    </row>
    <row r="33" spans="1:11" s="58" customFormat="1" x14ac:dyDescent="0.15">
      <c r="A33" s="70" t="s">
        <v>28</v>
      </c>
      <c r="B33" s="62">
        <v>1066117</v>
      </c>
      <c r="C33" s="63">
        <v>959261</v>
      </c>
      <c r="D33" s="63">
        <v>38819</v>
      </c>
      <c r="E33" s="64">
        <v>68037</v>
      </c>
      <c r="G33" s="74"/>
      <c r="H33" s="74"/>
      <c r="I33" s="74"/>
      <c r="J33" s="74"/>
    </row>
    <row r="34" spans="1:11" s="58" customFormat="1" ht="12.75" customHeight="1" x14ac:dyDescent="0.15">
      <c r="A34" s="70" t="s">
        <v>21</v>
      </c>
      <c r="B34" s="62">
        <v>878011</v>
      </c>
      <c r="C34" s="63">
        <v>808191</v>
      </c>
      <c r="D34" s="63">
        <v>1783</v>
      </c>
      <c r="E34" s="64">
        <v>68037</v>
      </c>
      <c r="G34" s="74"/>
      <c r="H34" s="74"/>
      <c r="I34" s="74"/>
      <c r="J34" s="74"/>
    </row>
    <row r="35" spans="1:11" s="58" customFormat="1" x14ac:dyDescent="0.15">
      <c r="A35" s="70" t="s">
        <v>22</v>
      </c>
      <c r="B35" s="62">
        <v>151070</v>
      </c>
      <c r="C35" s="63">
        <v>151070</v>
      </c>
      <c r="D35" s="63">
        <v>0</v>
      </c>
      <c r="E35" s="64">
        <v>0</v>
      </c>
      <c r="G35" s="74"/>
      <c r="H35" s="74"/>
      <c r="I35" s="74"/>
      <c r="J35" s="74"/>
    </row>
    <row r="36" spans="1:11" s="58" customFormat="1" ht="12.75" customHeight="1" x14ac:dyDescent="0.15">
      <c r="A36" s="70" t="s">
        <v>23</v>
      </c>
      <c r="B36" s="62">
        <v>37036</v>
      </c>
      <c r="C36" s="63">
        <v>0</v>
      </c>
      <c r="D36" s="63">
        <v>37036</v>
      </c>
      <c r="E36" s="64">
        <v>0</v>
      </c>
      <c r="G36" s="74"/>
      <c r="H36" s="74"/>
      <c r="I36" s="74"/>
      <c r="J36" s="74"/>
    </row>
    <row r="37" spans="1:11" s="58" customFormat="1" ht="39" customHeight="1" x14ac:dyDescent="0.15">
      <c r="A37" s="71" t="s">
        <v>29</v>
      </c>
      <c r="B37" s="62">
        <v>29770</v>
      </c>
      <c r="C37" s="63">
        <v>26097</v>
      </c>
      <c r="D37" s="63">
        <v>3673</v>
      </c>
      <c r="E37" s="64">
        <v>0</v>
      </c>
      <c r="G37" s="74"/>
      <c r="H37" s="74"/>
      <c r="I37" s="74"/>
      <c r="J37" s="74"/>
    </row>
    <row r="38" spans="1:11" s="58" customFormat="1" x14ac:dyDescent="0.15">
      <c r="A38" s="70" t="s">
        <v>28</v>
      </c>
      <c r="B38" s="62">
        <v>29770</v>
      </c>
      <c r="C38" s="63">
        <v>26097</v>
      </c>
      <c r="D38" s="63">
        <v>3673</v>
      </c>
      <c r="E38" s="64">
        <v>0</v>
      </c>
      <c r="G38" s="74"/>
      <c r="H38" s="74"/>
      <c r="I38" s="74"/>
      <c r="J38" s="74"/>
    </row>
    <row r="39" spans="1:11" s="58" customFormat="1" x14ac:dyDescent="0.15">
      <c r="A39" s="70" t="s">
        <v>21</v>
      </c>
      <c r="B39" s="62">
        <v>29770</v>
      </c>
      <c r="C39" s="63">
        <v>26097</v>
      </c>
      <c r="D39" s="63">
        <v>3673</v>
      </c>
      <c r="E39" s="64">
        <v>0</v>
      </c>
      <c r="G39" s="74"/>
      <c r="H39" s="74"/>
      <c r="I39" s="74"/>
      <c r="J39" s="74"/>
    </row>
    <row r="40" spans="1:11" s="58" customFormat="1" x14ac:dyDescent="0.15">
      <c r="A40" s="70" t="s">
        <v>22</v>
      </c>
      <c r="B40" s="62">
        <v>0</v>
      </c>
      <c r="C40" s="63">
        <v>0</v>
      </c>
      <c r="D40" s="63">
        <v>0</v>
      </c>
      <c r="E40" s="64">
        <v>0</v>
      </c>
      <c r="G40" s="74"/>
      <c r="H40" s="74"/>
      <c r="I40" s="74"/>
      <c r="J40" s="74"/>
    </row>
    <row r="41" spans="1:11" s="58" customFormat="1" x14ac:dyDescent="0.15">
      <c r="A41" s="70" t="s">
        <v>23</v>
      </c>
      <c r="B41" s="62">
        <v>0</v>
      </c>
      <c r="C41" s="63">
        <v>0</v>
      </c>
      <c r="D41" s="63">
        <v>0</v>
      </c>
      <c r="E41" s="64">
        <v>0</v>
      </c>
      <c r="G41" s="74"/>
      <c r="H41" s="74"/>
      <c r="I41" s="74"/>
      <c r="J41" s="74"/>
    </row>
    <row r="42" spans="1:11" s="58" customFormat="1" ht="53.25" customHeight="1" x14ac:dyDescent="0.15">
      <c r="A42" s="71" t="s">
        <v>30</v>
      </c>
      <c r="B42" s="62">
        <v>10698</v>
      </c>
      <c r="C42" s="63">
        <v>8525</v>
      </c>
      <c r="D42" s="63">
        <v>2173</v>
      </c>
      <c r="E42" s="64">
        <v>0</v>
      </c>
      <c r="G42" s="74"/>
      <c r="H42" s="74"/>
      <c r="I42" s="74"/>
      <c r="J42" s="74"/>
    </row>
    <row r="43" spans="1:11" s="58" customFormat="1" x14ac:dyDescent="0.15">
      <c r="A43" s="70" t="s">
        <v>28</v>
      </c>
      <c r="B43" s="62">
        <v>10698</v>
      </c>
      <c r="C43" s="63">
        <v>8525</v>
      </c>
      <c r="D43" s="63">
        <v>2173</v>
      </c>
      <c r="E43" s="64">
        <v>0</v>
      </c>
      <c r="G43" s="74"/>
      <c r="H43" s="74"/>
      <c r="I43" s="74"/>
      <c r="J43" s="74"/>
    </row>
    <row r="44" spans="1:11" s="58" customFormat="1" x14ac:dyDescent="0.15">
      <c r="A44" s="70" t="s">
        <v>21</v>
      </c>
      <c r="B44" s="62">
        <v>10698</v>
      </c>
      <c r="C44" s="63">
        <v>8525</v>
      </c>
      <c r="D44" s="63">
        <v>2173</v>
      </c>
      <c r="E44" s="64">
        <v>0</v>
      </c>
      <c r="G44" s="74"/>
      <c r="H44" s="74"/>
      <c r="I44" s="74"/>
      <c r="J44" s="74"/>
    </row>
    <row r="45" spans="1:11" s="58" customFormat="1" x14ac:dyDescent="0.15">
      <c r="A45" s="70" t="s">
        <v>22</v>
      </c>
      <c r="B45" s="62">
        <v>0</v>
      </c>
      <c r="C45" s="63">
        <v>0</v>
      </c>
      <c r="D45" s="63">
        <v>0</v>
      </c>
      <c r="E45" s="64">
        <v>0</v>
      </c>
      <c r="G45" s="74"/>
      <c r="H45" s="74"/>
      <c r="I45" s="74"/>
      <c r="J45" s="74"/>
    </row>
    <row r="46" spans="1:11" s="58" customFormat="1" x14ac:dyDescent="0.15">
      <c r="A46" s="70" t="s">
        <v>23</v>
      </c>
      <c r="B46" s="62">
        <v>0</v>
      </c>
      <c r="C46" s="63">
        <v>0</v>
      </c>
      <c r="D46" s="63">
        <v>0</v>
      </c>
      <c r="E46" s="64">
        <v>0</v>
      </c>
      <c r="G46" s="74"/>
      <c r="H46" s="74"/>
      <c r="I46" s="74"/>
      <c r="J46" s="74"/>
    </row>
    <row r="47" spans="1:11" s="58" customFormat="1" ht="45" x14ac:dyDescent="0.15">
      <c r="A47" s="71" t="s">
        <v>31</v>
      </c>
      <c r="B47" s="62">
        <v>14525</v>
      </c>
      <c r="C47" s="63">
        <v>2</v>
      </c>
      <c r="D47" s="63">
        <v>14523</v>
      </c>
      <c r="E47" s="64">
        <v>0</v>
      </c>
      <c r="G47" s="74"/>
      <c r="H47" s="74"/>
      <c r="I47" s="74"/>
      <c r="J47" s="74"/>
    </row>
    <row r="48" spans="1:11" s="58" customFormat="1" x14ac:dyDescent="0.15">
      <c r="A48" s="70" t="s">
        <v>28</v>
      </c>
      <c r="B48" s="62">
        <v>14525</v>
      </c>
      <c r="C48" s="63">
        <v>2</v>
      </c>
      <c r="D48" s="63">
        <v>14523</v>
      </c>
      <c r="E48" s="64">
        <v>0</v>
      </c>
      <c r="F48" s="50"/>
      <c r="G48" s="74"/>
      <c r="H48" s="74"/>
      <c r="I48" s="74"/>
      <c r="J48" s="74"/>
      <c r="K48" s="50"/>
    </row>
    <row r="49" spans="1:11" s="58" customFormat="1" x14ac:dyDescent="0.15">
      <c r="A49" s="70" t="s">
        <v>21</v>
      </c>
      <c r="B49" s="62">
        <v>2</v>
      </c>
      <c r="C49" s="63">
        <v>2</v>
      </c>
      <c r="D49" s="63">
        <v>0</v>
      </c>
      <c r="E49" s="64">
        <v>0</v>
      </c>
      <c r="F49" s="50"/>
      <c r="G49" s="74"/>
      <c r="H49" s="74"/>
      <c r="I49" s="74"/>
      <c r="J49" s="74"/>
      <c r="K49" s="50"/>
    </row>
    <row r="50" spans="1:11" s="58" customFormat="1" x14ac:dyDescent="0.15">
      <c r="A50" s="70" t="s">
        <v>22</v>
      </c>
      <c r="B50" s="62">
        <v>0</v>
      </c>
      <c r="C50" s="63">
        <v>0</v>
      </c>
      <c r="D50" s="63">
        <v>0</v>
      </c>
      <c r="E50" s="64">
        <v>0</v>
      </c>
      <c r="F50" s="50"/>
      <c r="G50" s="74"/>
      <c r="H50" s="74"/>
      <c r="I50" s="74"/>
      <c r="J50" s="74"/>
      <c r="K50" s="50"/>
    </row>
    <row r="51" spans="1:11" s="58" customFormat="1" x14ac:dyDescent="0.15">
      <c r="A51" s="70" t="s">
        <v>23</v>
      </c>
      <c r="B51" s="62">
        <v>14523</v>
      </c>
      <c r="C51" s="63">
        <v>0</v>
      </c>
      <c r="D51" s="63">
        <v>14523</v>
      </c>
      <c r="E51" s="64">
        <v>0</v>
      </c>
      <c r="F51" s="50"/>
      <c r="G51" s="74"/>
      <c r="H51" s="74"/>
      <c r="I51" s="74"/>
      <c r="J51" s="74"/>
      <c r="K51" s="50"/>
    </row>
    <row r="52" spans="1:11" s="58" customFormat="1" ht="33.75" x14ac:dyDescent="0.15">
      <c r="A52" s="71" t="s">
        <v>32</v>
      </c>
      <c r="B52" s="62">
        <v>1070664</v>
      </c>
      <c r="C52" s="63">
        <v>976831</v>
      </c>
      <c r="D52" s="63">
        <v>25796</v>
      </c>
      <c r="E52" s="64">
        <v>68037</v>
      </c>
      <c r="F52" s="50"/>
      <c r="G52" s="74"/>
      <c r="H52" s="74"/>
      <c r="I52" s="74"/>
      <c r="J52" s="74"/>
      <c r="K52" s="50"/>
    </row>
    <row r="53" spans="1:11" s="58" customFormat="1" x14ac:dyDescent="0.15">
      <c r="A53" s="70" t="s">
        <v>28</v>
      </c>
      <c r="B53" s="62">
        <v>1070664</v>
      </c>
      <c r="C53" s="63">
        <v>976831</v>
      </c>
      <c r="D53" s="63">
        <v>25796</v>
      </c>
      <c r="E53" s="64">
        <v>68037</v>
      </c>
      <c r="F53" s="50"/>
      <c r="G53" s="74"/>
      <c r="H53" s="74"/>
      <c r="I53" s="74"/>
      <c r="J53" s="74"/>
      <c r="K53" s="50"/>
    </row>
    <row r="54" spans="1:11" s="58" customFormat="1" x14ac:dyDescent="0.15">
      <c r="A54" s="70" t="s">
        <v>21</v>
      </c>
      <c r="B54" s="62">
        <v>897081</v>
      </c>
      <c r="C54" s="63">
        <v>825761</v>
      </c>
      <c r="D54" s="63">
        <v>3283</v>
      </c>
      <c r="E54" s="64">
        <v>68037</v>
      </c>
      <c r="F54" s="50"/>
      <c r="G54" s="74"/>
      <c r="H54" s="74"/>
      <c r="I54" s="74"/>
      <c r="J54" s="74"/>
      <c r="K54" s="50"/>
    </row>
    <row r="55" spans="1:11" s="58" customFormat="1" x14ac:dyDescent="0.15">
      <c r="A55" s="70" t="s">
        <v>22</v>
      </c>
      <c r="B55" s="62">
        <v>151070</v>
      </c>
      <c r="C55" s="63">
        <v>151070</v>
      </c>
      <c r="D55" s="63">
        <v>0</v>
      </c>
      <c r="E55" s="64">
        <v>0</v>
      </c>
      <c r="F55" s="50"/>
      <c r="G55" s="74"/>
      <c r="H55" s="74"/>
      <c r="I55" s="74"/>
      <c r="J55" s="74"/>
      <c r="K55" s="50"/>
    </row>
    <row r="56" spans="1:11" s="58" customFormat="1" x14ac:dyDescent="0.15">
      <c r="A56" s="70" t="s">
        <v>23</v>
      </c>
      <c r="B56" s="62">
        <v>22513</v>
      </c>
      <c r="C56" s="63">
        <v>0</v>
      </c>
      <c r="D56" s="63">
        <v>22513</v>
      </c>
      <c r="E56" s="64">
        <v>0</v>
      </c>
      <c r="F56" s="50"/>
      <c r="G56" s="74"/>
      <c r="H56" s="74"/>
      <c r="I56" s="74"/>
      <c r="J56" s="74"/>
      <c r="K56" s="50"/>
    </row>
    <row r="57" spans="1:11" s="58" customFormat="1" ht="15" customHeight="1" x14ac:dyDescent="0.15">
      <c r="A57" s="71" t="s">
        <v>33</v>
      </c>
      <c r="B57" s="62">
        <v>0</v>
      </c>
      <c r="C57" s="63">
        <v>0</v>
      </c>
      <c r="D57" s="63">
        <v>0</v>
      </c>
      <c r="E57" s="64">
        <v>0</v>
      </c>
      <c r="F57" s="50"/>
      <c r="G57" s="74"/>
      <c r="H57" s="74"/>
      <c r="I57" s="74"/>
      <c r="J57" s="74"/>
      <c r="K57" s="50"/>
    </row>
    <row r="58" spans="1:11" s="58" customFormat="1" ht="48" customHeight="1" thickBot="1" x14ac:dyDescent="0.2">
      <c r="A58" s="72" t="s">
        <v>34</v>
      </c>
      <c r="B58" s="65">
        <v>1070664</v>
      </c>
      <c r="C58" s="66">
        <v>976831</v>
      </c>
      <c r="D58" s="66">
        <v>25796</v>
      </c>
      <c r="E58" s="67">
        <v>68037</v>
      </c>
      <c r="F58" s="50"/>
      <c r="G58" s="74"/>
      <c r="H58" s="74"/>
      <c r="I58" s="74"/>
      <c r="J58" s="74"/>
      <c r="K58" s="50"/>
    </row>
    <row r="59" spans="1:11" s="58" customFormat="1" x14ac:dyDescent="0.15">
      <c r="C59" s="50"/>
      <c r="D59" s="50"/>
      <c r="E59" s="50"/>
      <c r="F59" s="50"/>
      <c r="G59" s="50"/>
      <c r="H59" s="50"/>
      <c r="I59" s="50"/>
      <c r="J59" s="50"/>
      <c r="K59" s="50"/>
    </row>
    <row r="61" spans="1:11" ht="24" customHeight="1" x14ac:dyDescent="0.15">
      <c r="A61" s="78" t="s">
        <v>102</v>
      </c>
      <c r="B61" s="78"/>
      <c r="C61" s="78"/>
      <c r="D61" s="78"/>
      <c r="E61" s="78"/>
    </row>
  </sheetData>
  <mergeCells count="2">
    <mergeCell ref="A2:E2"/>
    <mergeCell ref="A61:E61"/>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1"/>
  <sheetViews>
    <sheetView workbookViewId="0"/>
  </sheetViews>
  <sheetFormatPr defaultRowHeight="11.25" x14ac:dyDescent="0.15"/>
  <cols>
    <col min="1" max="1" width="39.7109375" style="50" customWidth="1"/>
    <col min="2" max="2" width="12.7109375" style="50" customWidth="1"/>
    <col min="3" max="3" width="13.7109375" style="50" customWidth="1"/>
    <col min="4"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99</v>
      </c>
      <c r="B2" s="76"/>
      <c r="C2" s="76"/>
      <c r="D2" s="76"/>
      <c r="E2" s="76"/>
    </row>
    <row r="3" spans="1:10" ht="15" customHeight="1" thickBot="1" x14ac:dyDescent="0.2">
      <c r="A3" s="51"/>
      <c r="B3" s="52"/>
      <c r="C3" s="52"/>
      <c r="D3" s="52"/>
      <c r="E3" s="53" t="s">
        <v>0</v>
      </c>
    </row>
    <row r="4" spans="1:10" s="57" customFormat="1" ht="33" customHeight="1" thickBot="1" x14ac:dyDescent="0.2">
      <c r="A4" s="68" t="s">
        <v>38</v>
      </c>
      <c r="B4" s="54" t="s">
        <v>15</v>
      </c>
      <c r="C4" s="55" t="s">
        <v>103</v>
      </c>
      <c r="D4" s="55" t="s">
        <v>17</v>
      </c>
      <c r="E4" s="56" t="s">
        <v>18</v>
      </c>
    </row>
    <row r="5" spans="1:10" s="58" customFormat="1" ht="24.75" customHeight="1" x14ac:dyDescent="0.15">
      <c r="A5" s="69" t="s">
        <v>19</v>
      </c>
      <c r="B5" s="59">
        <v>151156583</v>
      </c>
      <c r="C5" s="60">
        <v>134252925</v>
      </c>
      <c r="D5" s="60">
        <v>11095726</v>
      </c>
      <c r="E5" s="61">
        <v>5807932</v>
      </c>
      <c r="G5" s="73"/>
      <c r="H5" s="73"/>
      <c r="I5" s="73"/>
      <c r="J5" s="73"/>
    </row>
    <row r="6" spans="1:10" s="58" customFormat="1" x14ac:dyDescent="0.15">
      <c r="A6" s="70" t="s">
        <v>20</v>
      </c>
      <c r="B6" s="62">
        <v>4010535</v>
      </c>
      <c r="C6" s="63">
        <v>3329129</v>
      </c>
      <c r="D6" s="63">
        <v>361132</v>
      </c>
      <c r="E6" s="64">
        <v>320274</v>
      </c>
      <c r="G6" s="73"/>
      <c r="H6" s="73"/>
      <c r="I6" s="73"/>
      <c r="J6" s="73"/>
    </row>
    <row r="7" spans="1:10" s="58" customFormat="1" x14ac:dyDescent="0.15">
      <c r="A7" s="70" t="s">
        <v>21</v>
      </c>
      <c r="B7" s="62">
        <v>3569473</v>
      </c>
      <c r="C7" s="63">
        <v>2948045</v>
      </c>
      <c r="D7" s="63">
        <v>303857</v>
      </c>
      <c r="E7" s="64">
        <v>317571</v>
      </c>
      <c r="G7" s="73"/>
      <c r="H7" s="73"/>
      <c r="I7" s="73"/>
      <c r="J7" s="73"/>
    </row>
    <row r="8" spans="1:10" s="58" customFormat="1" x14ac:dyDescent="0.15">
      <c r="A8" s="70" t="s">
        <v>22</v>
      </c>
      <c r="B8" s="62">
        <v>381084</v>
      </c>
      <c r="C8" s="63">
        <v>381084</v>
      </c>
      <c r="D8" s="63">
        <v>0</v>
      </c>
      <c r="E8" s="64">
        <v>0</v>
      </c>
      <c r="G8" s="73"/>
      <c r="H8" s="73"/>
      <c r="I8" s="73"/>
      <c r="J8" s="73"/>
    </row>
    <row r="9" spans="1:10" s="58" customFormat="1" x14ac:dyDescent="0.15">
      <c r="A9" s="70" t="s">
        <v>23</v>
      </c>
      <c r="B9" s="62">
        <v>59978</v>
      </c>
      <c r="C9" s="63">
        <v>0</v>
      </c>
      <c r="D9" s="63">
        <v>57275</v>
      </c>
      <c r="E9" s="64">
        <v>2703</v>
      </c>
      <c r="G9" s="73"/>
      <c r="H9" s="73"/>
      <c r="I9" s="73"/>
      <c r="J9" s="73"/>
    </row>
    <row r="10" spans="1:10" s="58" customFormat="1" x14ac:dyDescent="0.15">
      <c r="A10" s="70" t="s">
        <v>24</v>
      </c>
      <c r="B10" s="62">
        <v>147146048</v>
      </c>
      <c r="C10" s="63">
        <v>130923796</v>
      </c>
      <c r="D10" s="63">
        <v>10734594</v>
      </c>
      <c r="E10" s="64">
        <v>5487658</v>
      </c>
      <c r="G10" s="73"/>
      <c r="H10" s="73"/>
      <c r="I10" s="73"/>
      <c r="J10" s="73"/>
    </row>
    <row r="11" spans="1:10" s="58" customFormat="1" x14ac:dyDescent="0.15">
      <c r="A11" s="70" t="s">
        <v>21</v>
      </c>
      <c r="B11" s="62">
        <v>45482635</v>
      </c>
      <c r="C11" s="63">
        <v>39848900</v>
      </c>
      <c r="D11" s="63">
        <v>5106304</v>
      </c>
      <c r="E11" s="64">
        <v>527431</v>
      </c>
      <c r="G11" s="73"/>
      <c r="H11" s="73"/>
      <c r="I11" s="73"/>
      <c r="J11" s="73"/>
    </row>
    <row r="12" spans="1:10" s="58" customFormat="1" ht="12.75" customHeight="1" x14ac:dyDescent="0.15">
      <c r="A12" s="70" t="s">
        <v>22</v>
      </c>
      <c r="B12" s="62">
        <v>3817075</v>
      </c>
      <c r="C12" s="63">
        <v>3758899</v>
      </c>
      <c r="D12" s="63">
        <v>56045</v>
      </c>
      <c r="E12" s="64">
        <v>2131</v>
      </c>
      <c r="G12" s="73"/>
      <c r="H12" s="73"/>
      <c r="I12" s="73"/>
      <c r="J12" s="73"/>
    </row>
    <row r="13" spans="1:10" s="58" customFormat="1" ht="12.75" customHeight="1" x14ac:dyDescent="0.15">
      <c r="A13" s="70" t="s">
        <v>23</v>
      </c>
      <c r="B13" s="62">
        <v>97846338</v>
      </c>
      <c r="C13" s="63">
        <v>87315997</v>
      </c>
      <c r="D13" s="63">
        <v>5572245</v>
      </c>
      <c r="E13" s="64">
        <v>4958096</v>
      </c>
      <c r="G13" s="73"/>
      <c r="H13" s="73"/>
      <c r="I13" s="73"/>
      <c r="J13" s="73"/>
    </row>
    <row r="14" spans="1:10" s="58" customFormat="1" ht="24.75" customHeight="1" x14ac:dyDescent="0.15">
      <c r="A14" s="71" t="s">
        <v>25</v>
      </c>
      <c r="B14" s="62">
        <v>21039837</v>
      </c>
      <c r="C14" s="63">
        <v>19977698</v>
      </c>
      <c r="D14" s="63">
        <v>818663</v>
      </c>
      <c r="E14" s="64">
        <v>243476</v>
      </c>
      <c r="G14" s="73"/>
      <c r="H14" s="73"/>
      <c r="I14" s="73"/>
      <c r="J14" s="73"/>
    </row>
    <row r="15" spans="1:10" s="58" customFormat="1" x14ac:dyDescent="0.15">
      <c r="A15" s="70" t="s">
        <v>20</v>
      </c>
      <c r="B15" s="62">
        <v>832417</v>
      </c>
      <c r="C15" s="63">
        <v>773483</v>
      </c>
      <c r="D15" s="63">
        <v>35495</v>
      </c>
      <c r="E15" s="64">
        <v>23439</v>
      </c>
      <c r="G15" s="73"/>
      <c r="H15" s="73"/>
      <c r="I15" s="73"/>
      <c r="J15" s="73"/>
    </row>
    <row r="16" spans="1:10" s="58" customFormat="1" x14ac:dyDescent="0.15">
      <c r="A16" s="70" t="s">
        <v>21</v>
      </c>
      <c r="B16" s="62">
        <v>192792</v>
      </c>
      <c r="C16" s="63">
        <v>139303</v>
      </c>
      <c r="D16" s="63">
        <v>33495</v>
      </c>
      <c r="E16" s="64">
        <v>19994</v>
      </c>
      <c r="G16" s="73"/>
      <c r="H16" s="73"/>
      <c r="I16" s="73"/>
      <c r="J16" s="73"/>
    </row>
    <row r="17" spans="1:10" s="58" customFormat="1" ht="12.75" customHeight="1" x14ac:dyDescent="0.15">
      <c r="A17" s="70" t="s">
        <v>22</v>
      </c>
      <c r="B17" s="62">
        <v>634180</v>
      </c>
      <c r="C17" s="63">
        <v>634180</v>
      </c>
      <c r="D17" s="63">
        <v>0</v>
      </c>
      <c r="E17" s="64">
        <v>0</v>
      </c>
      <c r="G17" s="73"/>
      <c r="H17" s="73"/>
      <c r="I17" s="73"/>
      <c r="J17" s="73"/>
    </row>
    <row r="18" spans="1:10" s="58" customFormat="1" x14ac:dyDescent="0.15">
      <c r="A18" s="70" t="s">
        <v>23</v>
      </c>
      <c r="B18" s="62">
        <v>5445</v>
      </c>
      <c r="C18" s="63">
        <v>0</v>
      </c>
      <c r="D18" s="63">
        <v>2000</v>
      </c>
      <c r="E18" s="64">
        <v>3445</v>
      </c>
      <c r="G18" s="73"/>
      <c r="H18" s="73"/>
      <c r="I18" s="73"/>
      <c r="J18" s="73"/>
    </row>
    <row r="19" spans="1:10" s="58" customFormat="1" x14ac:dyDescent="0.15">
      <c r="A19" s="70" t="s">
        <v>24</v>
      </c>
      <c r="B19" s="62">
        <v>20207420</v>
      </c>
      <c r="C19" s="63">
        <v>19204215</v>
      </c>
      <c r="D19" s="63">
        <v>783168</v>
      </c>
      <c r="E19" s="64">
        <v>220037</v>
      </c>
      <c r="G19" s="73"/>
      <c r="H19" s="73"/>
      <c r="I19" s="73"/>
      <c r="J19" s="73"/>
    </row>
    <row r="20" spans="1:10" s="58" customFormat="1" x14ac:dyDescent="0.15">
      <c r="A20" s="70" t="s">
        <v>21</v>
      </c>
      <c r="B20" s="62">
        <v>1636156</v>
      </c>
      <c r="C20" s="63">
        <v>1388619</v>
      </c>
      <c r="D20" s="63">
        <v>182480</v>
      </c>
      <c r="E20" s="64">
        <v>65057</v>
      </c>
      <c r="G20" s="73"/>
      <c r="H20" s="73"/>
      <c r="I20" s="73"/>
      <c r="J20" s="73"/>
    </row>
    <row r="21" spans="1:10" s="58" customFormat="1" x14ac:dyDescent="0.15">
      <c r="A21" s="70" t="s">
        <v>22</v>
      </c>
      <c r="B21" s="62">
        <v>1979731</v>
      </c>
      <c r="C21" s="63">
        <v>1966068</v>
      </c>
      <c r="D21" s="63">
        <v>12597</v>
      </c>
      <c r="E21" s="64">
        <v>1066</v>
      </c>
      <c r="G21" s="73"/>
      <c r="H21" s="73"/>
      <c r="I21" s="73"/>
      <c r="J21" s="73"/>
    </row>
    <row r="22" spans="1:10" s="58" customFormat="1" ht="12.75" customHeight="1" x14ac:dyDescent="0.15">
      <c r="A22" s="70" t="s">
        <v>23</v>
      </c>
      <c r="B22" s="62">
        <v>16591533</v>
      </c>
      <c r="C22" s="63">
        <v>15849528</v>
      </c>
      <c r="D22" s="63">
        <v>588091</v>
      </c>
      <c r="E22" s="64">
        <v>153914</v>
      </c>
      <c r="G22" s="73"/>
      <c r="H22" s="73"/>
      <c r="I22" s="73"/>
      <c r="J22" s="73"/>
    </row>
    <row r="23" spans="1:10" s="58" customFormat="1" ht="24.75" customHeight="1" x14ac:dyDescent="0.15">
      <c r="A23" s="71" t="s">
        <v>26</v>
      </c>
      <c r="B23" s="62">
        <v>157495362</v>
      </c>
      <c r="C23" s="63">
        <v>140588259</v>
      </c>
      <c r="D23" s="63">
        <v>11174038</v>
      </c>
      <c r="E23" s="64">
        <v>5733065</v>
      </c>
      <c r="G23" s="73"/>
      <c r="H23" s="73"/>
      <c r="I23" s="73"/>
      <c r="J23" s="73"/>
    </row>
    <row r="24" spans="1:10" s="58" customFormat="1" x14ac:dyDescent="0.15">
      <c r="A24" s="70" t="s">
        <v>20</v>
      </c>
      <c r="B24" s="62">
        <v>3868838</v>
      </c>
      <c r="C24" s="63">
        <v>3177070</v>
      </c>
      <c r="D24" s="63">
        <v>376969</v>
      </c>
      <c r="E24" s="64">
        <v>314799</v>
      </c>
      <c r="G24" s="73"/>
      <c r="H24" s="73"/>
      <c r="I24" s="73"/>
      <c r="J24" s="73"/>
    </row>
    <row r="25" spans="1:10" s="58" customFormat="1" ht="12.75" customHeight="1" x14ac:dyDescent="0.15">
      <c r="A25" s="70" t="s">
        <v>21</v>
      </c>
      <c r="B25" s="62">
        <v>3536139</v>
      </c>
      <c r="C25" s="63">
        <v>2905707</v>
      </c>
      <c r="D25" s="63">
        <v>318084</v>
      </c>
      <c r="E25" s="64">
        <v>312348</v>
      </c>
      <c r="G25" s="73"/>
      <c r="H25" s="73"/>
      <c r="I25" s="73"/>
      <c r="J25" s="73"/>
    </row>
    <row r="26" spans="1:10" s="58" customFormat="1" x14ac:dyDescent="0.15">
      <c r="A26" s="70" t="s">
        <v>22</v>
      </c>
      <c r="B26" s="62">
        <v>271363</v>
      </c>
      <c r="C26" s="63">
        <v>271363</v>
      </c>
      <c r="D26" s="63">
        <v>0</v>
      </c>
      <c r="E26" s="64">
        <v>0</v>
      </c>
      <c r="G26" s="73"/>
      <c r="H26" s="73"/>
      <c r="I26" s="73"/>
      <c r="J26" s="73"/>
    </row>
    <row r="27" spans="1:10" s="58" customFormat="1" ht="12.75" customHeight="1" x14ac:dyDescent="0.15">
      <c r="A27" s="70" t="s">
        <v>23</v>
      </c>
      <c r="B27" s="62">
        <v>61336</v>
      </c>
      <c r="C27" s="63">
        <v>0</v>
      </c>
      <c r="D27" s="63">
        <v>58885</v>
      </c>
      <c r="E27" s="64">
        <v>2451</v>
      </c>
      <c r="G27" s="73"/>
      <c r="H27" s="73"/>
      <c r="I27" s="73"/>
      <c r="J27" s="73"/>
    </row>
    <row r="28" spans="1:10" s="58" customFormat="1" ht="12.75" customHeight="1" x14ac:dyDescent="0.15">
      <c r="A28" s="70" t="s">
        <v>24</v>
      </c>
      <c r="B28" s="62">
        <v>153626524</v>
      </c>
      <c r="C28" s="63">
        <v>137411189</v>
      </c>
      <c r="D28" s="63">
        <v>10797069</v>
      </c>
      <c r="E28" s="64">
        <v>5418266</v>
      </c>
      <c r="G28" s="73"/>
      <c r="H28" s="73"/>
      <c r="I28" s="73"/>
      <c r="J28" s="73"/>
    </row>
    <row r="29" spans="1:10" s="58" customFormat="1" ht="12.75" customHeight="1" x14ac:dyDescent="0.15">
      <c r="A29" s="70" t="s">
        <v>21</v>
      </c>
      <c r="B29" s="62">
        <v>45860210</v>
      </c>
      <c r="C29" s="63">
        <v>40199364</v>
      </c>
      <c r="D29" s="63">
        <v>5102287</v>
      </c>
      <c r="E29" s="64">
        <v>558559</v>
      </c>
      <c r="G29" s="73"/>
      <c r="H29" s="73"/>
      <c r="I29" s="73"/>
      <c r="J29" s="73"/>
    </row>
    <row r="30" spans="1:10" s="58" customFormat="1" ht="12.75" customHeight="1" x14ac:dyDescent="0.15">
      <c r="A30" s="70" t="s">
        <v>22</v>
      </c>
      <c r="B30" s="62">
        <v>4507255</v>
      </c>
      <c r="C30" s="63">
        <v>4450561</v>
      </c>
      <c r="D30" s="63">
        <v>53497</v>
      </c>
      <c r="E30" s="64">
        <v>3197</v>
      </c>
      <c r="G30" s="73"/>
      <c r="H30" s="73"/>
      <c r="I30" s="73"/>
      <c r="J30" s="73"/>
    </row>
    <row r="31" spans="1:10" s="58" customFormat="1" x14ac:dyDescent="0.15">
      <c r="A31" s="70" t="s">
        <v>23</v>
      </c>
      <c r="B31" s="62">
        <v>103259059</v>
      </c>
      <c r="C31" s="63">
        <v>92761264</v>
      </c>
      <c r="D31" s="63">
        <v>5641285</v>
      </c>
      <c r="E31" s="64">
        <v>4856510</v>
      </c>
      <c r="G31" s="73"/>
      <c r="H31" s="73"/>
      <c r="I31" s="73"/>
      <c r="J31" s="73"/>
    </row>
    <row r="32" spans="1:10" s="58" customFormat="1" ht="39" customHeight="1" x14ac:dyDescent="0.15">
      <c r="A32" s="71" t="s">
        <v>27</v>
      </c>
      <c r="B32" s="62">
        <v>863987</v>
      </c>
      <c r="C32" s="63">
        <v>770154</v>
      </c>
      <c r="D32" s="63">
        <v>25796</v>
      </c>
      <c r="E32" s="64">
        <v>68037</v>
      </c>
      <c r="G32" s="73"/>
      <c r="H32" s="73"/>
      <c r="I32" s="73"/>
      <c r="J32" s="73"/>
    </row>
    <row r="33" spans="1:11" s="58" customFormat="1" x14ac:dyDescent="0.15">
      <c r="A33" s="70" t="s">
        <v>28</v>
      </c>
      <c r="B33" s="62">
        <v>863987</v>
      </c>
      <c r="C33" s="63">
        <v>770154</v>
      </c>
      <c r="D33" s="63">
        <v>25796</v>
      </c>
      <c r="E33" s="64">
        <v>68037</v>
      </c>
      <c r="G33" s="73"/>
      <c r="H33" s="73"/>
      <c r="I33" s="73"/>
      <c r="J33" s="73"/>
    </row>
    <row r="34" spans="1:11" s="58" customFormat="1" ht="12.75" customHeight="1" x14ac:dyDescent="0.15">
      <c r="A34" s="70" t="s">
        <v>21</v>
      </c>
      <c r="B34" s="62">
        <v>690404</v>
      </c>
      <c r="C34" s="63">
        <v>619084</v>
      </c>
      <c r="D34" s="63">
        <v>3283</v>
      </c>
      <c r="E34" s="64">
        <v>68037</v>
      </c>
      <c r="G34" s="73"/>
      <c r="H34" s="73"/>
      <c r="I34" s="73"/>
      <c r="J34" s="73"/>
    </row>
    <row r="35" spans="1:11" s="58" customFormat="1" x14ac:dyDescent="0.15">
      <c r="A35" s="70" t="s">
        <v>22</v>
      </c>
      <c r="B35" s="62">
        <v>151070</v>
      </c>
      <c r="C35" s="63">
        <v>151070</v>
      </c>
      <c r="D35" s="63">
        <v>0</v>
      </c>
      <c r="E35" s="64">
        <v>0</v>
      </c>
      <c r="G35" s="73"/>
      <c r="H35" s="73"/>
      <c r="I35" s="73"/>
      <c r="J35" s="73"/>
    </row>
    <row r="36" spans="1:11" s="58" customFormat="1" ht="12.75" customHeight="1" x14ac:dyDescent="0.15">
      <c r="A36" s="70" t="s">
        <v>23</v>
      </c>
      <c r="B36" s="62">
        <v>22513</v>
      </c>
      <c r="C36" s="63">
        <v>0</v>
      </c>
      <c r="D36" s="63">
        <v>22513</v>
      </c>
      <c r="E36" s="64">
        <v>0</v>
      </c>
      <c r="G36" s="73"/>
      <c r="H36" s="73"/>
      <c r="I36" s="73"/>
      <c r="J36" s="73"/>
    </row>
    <row r="37" spans="1:11" s="58" customFormat="1" ht="36" customHeight="1" x14ac:dyDescent="0.15">
      <c r="A37" s="71" t="s">
        <v>29</v>
      </c>
      <c r="B37" s="62">
        <v>36544</v>
      </c>
      <c r="C37" s="63">
        <v>36492</v>
      </c>
      <c r="D37" s="63">
        <v>52</v>
      </c>
      <c r="E37" s="64">
        <v>0</v>
      </c>
      <c r="G37" s="73"/>
      <c r="H37" s="73"/>
      <c r="I37" s="73"/>
      <c r="J37" s="73"/>
    </row>
    <row r="38" spans="1:11" s="58" customFormat="1" x14ac:dyDescent="0.15">
      <c r="A38" s="70" t="s">
        <v>28</v>
      </c>
      <c r="B38" s="62">
        <v>36544</v>
      </c>
      <c r="C38" s="63">
        <v>36492</v>
      </c>
      <c r="D38" s="63">
        <v>52</v>
      </c>
      <c r="E38" s="64">
        <v>0</v>
      </c>
      <c r="G38" s="73"/>
      <c r="H38" s="73"/>
      <c r="I38" s="73"/>
      <c r="J38" s="73"/>
    </row>
    <row r="39" spans="1:11" s="58" customFormat="1" x14ac:dyDescent="0.15">
      <c r="A39" s="70" t="s">
        <v>21</v>
      </c>
      <c r="B39" s="62">
        <v>36544</v>
      </c>
      <c r="C39" s="63">
        <v>36492</v>
      </c>
      <c r="D39" s="63">
        <v>52</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51.75" customHeight="1" x14ac:dyDescent="0.15">
      <c r="A42" s="71" t="s">
        <v>30</v>
      </c>
      <c r="B42" s="62">
        <v>36544</v>
      </c>
      <c r="C42" s="63">
        <v>36492</v>
      </c>
      <c r="D42" s="63">
        <v>52</v>
      </c>
      <c r="E42" s="64">
        <v>0</v>
      </c>
      <c r="G42" s="73"/>
      <c r="H42" s="73"/>
      <c r="I42" s="73"/>
      <c r="J42" s="73"/>
    </row>
    <row r="43" spans="1:11" s="58" customFormat="1" x14ac:dyDescent="0.15">
      <c r="A43" s="70" t="s">
        <v>28</v>
      </c>
      <c r="B43" s="62">
        <v>36544</v>
      </c>
      <c r="C43" s="63">
        <v>36492</v>
      </c>
      <c r="D43" s="63">
        <v>52</v>
      </c>
      <c r="E43" s="64">
        <v>0</v>
      </c>
      <c r="G43" s="73"/>
      <c r="H43" s="73"/>
      <c r="I43" s="73"/>
      <c r="J43" s="73"/>
    </row>
    <row r="44" spans="1:11" s="58" customFormat="1" x14ac:dyDescent="0.15">
      <c r="A44" s="70" t="s">
        <v>21</v>
      </c>
      <c r="B44" s="62">
        <v>36544</v>
      </c>
      <c r="C44" s="63">
        <v>36492</v>
      </c>
      <c r="D44" s="63">
        <v>52</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15893</v>
      </c>
      <c r="C47" s="63">
        <v>15893</v>
      </c>
      <c r="D47" s="63">
        <v>0</v>
      </c>
      <c r="E47" s="64">
        <v>0</v>
      </c>
      <c r="G47" s="73"/>
      <c r="H47" s="73"/>
      <c r="I47" s="73"/>
      <c r="J47" s="73"/>
    </row>
    <row r="48" spans="1:11" s="58" customFormat="1" x14ac:dyDescent="0.15">
      <c r="A48" s="70" t="s">
        <v>28</v>
      </c>
      <c r="B48" s="62">
        <v>15893</v>
      </c>
      <c r="C48" s="63">
        <v>15893</v>
      </c>
      <c r="D48" s="63">
        <v>0</v>
      </c>
      <c r="E48" s="64">
        <v>0</v>
      </c>
      <c r="F48" s="50"/>
      <c r="G48" s="73"/>
      <c r="H48" s="73"/>
      <c r="I48" s="73"/>
      <c r="J48" s="73"/>
      <c r="K48" s="50"/>
    </row>
    <row r="49" spans="1:11" s="58" customFormat="1" x14ac:dyDescent="0.15">
      <c r="A49" s="70" t="s">
        <v>21</v>
      </c>
      <c r="B49" s="62">
        <v>15893</v>
      </c>
      <c r="C49" s="63">
        <v>15893</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848094</v>
      </c>
      <c r="C52" s="63">
        <v>754261</v>
      </c>
      <c r="D52" s="63">
        <v>25796</v>
      </c>
      <c r="E52" s="64">
        <v>68037</v>
      </c>
      <c r="F52" s="50"/>
      <c r="G52" s="73"/>
      <c r="H52" s="73"/>
      <c r="I52" s="73"/>
      <c r="J52" s="73"/>
      <c r="K52" s="50"/>
    </row>
    <row r="53" spans="1:11" s="58" customFormat="1" x14ac:dyDescent="0.15">
      <c r="A53" s="70" t="s">
        <v>28</v>
      </c>
      <c r="B53" s="62">
        <v>848094</v>
      </c>
      <c r="C53" s="63">
        <v>754261</v>
      </c>
      <c r="D53" s="63">
        <v>25796</v>
      </c>
      <c r="E53" s="64">
        <v>68037</v>
      </c>
      <c r="F53" s="50"/>
      <c r="G53" s="73"/>
      <c r="H53" s="73"/>
      <c r="I53" s="73"/>
      <c r="J53" s="73"/>
      <c r="K53" s="50"/>
    </row>
    <row r="54" spans="1:11" s="58" customFormat="1" x14ac:dyDescent="0.15">
      <c r="A54" s="70" t="s">
        <v>21</v>
      </c>
      <c r="B54" s="62">
        <v>674511</v>
      </c>
      <c r="C54" s="63">
        <v>603191</v>
      </c>
      <c r="D54" s="63">
        <v>3283</v>
      </c>
      <c r="E54" s="64">
        <v>68037</v>
      </c>
      <c r="F54" s="50"/>
      <c r="G54" s="73"/>
      <c r="H54" s="73"/>
      <c r="I54" s="73"/>
      <c r="J54" s="73"/>
      <c r="K54" s="50"/>
    </row>
    <row r="55" spans="1:11" s="58" customFormat="1" x14ac:dyDescent="0.15">
      <c r="A55" s="70" t="s">
        <v>22</v>
      </c>
      <c r="B55" s="62">
        <v>151070</v>
      </c>
      <c r="C55" s="63">
        <v>151070</v>
      </c>
      <c r="D55" s="63">
        <v>0</v>
      </c>
      <c r="E55" s="64">
        <v>0</v>
      </c>
      <c r="F55" s="50"/>
      <c r="G55" s="73"/>
      <c r="H55" s="73"/>
      <c r="I55" s="73"/>
      <c r="J55" s="73"/>
      <c r="K55" s="50"/>
    </row>
    <row r="56" spans="1:11" s="58" customFormat="1" x14ac:dyDescent="0.15">
      <c r="A56" s="70" t="s">
        <v>23</v>
      </c>
      <c r="B56" s="62">
        <v>22513</v>
      </c>
      <c r="C56" s="63">
        <v>0</v>
      </c>
      <c r="D56" s="63">
        <v>22513</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848094</v>
      </c>
      <c r="C58" s="66">
        <v>754261</v>
      </c>
      <c r="D58" s="66">
        <v>25796</v>
      </c>
      <c r="E58" s="67">
        <v>68037</v>
      </c>
      <c r="F58" s="50"/>
      <c r="G58" s="73"/>
      <c r="H58" s="73"/>
      <c r="I58" s="73"/>
      <c r="J58" s="73"/>
      <c r="K58" s="50"/>
    </row>
    <row r="59" spans="1:11" s="58" customFormat="1" x14ac:dyDescent="0.15">
      <c r="C59" s="50"/>
      <c r="D59" s="50"/>
      <c r="E59" s="50"/>
      <c r="F59" s="50"/>
      <c r="G59" s="50"/>
      <c r="H59" s="50"/>
      <c r="I59" s="50"/>
      <c r="J59" s="50"/>
      <c r="K59" s="50"/>
    </row>
    <row r="61" spans="1:11" ht="24" customHeight="1" x14ac:dyDescent="0.15">
      <c r="A61" s="78" t="s">
        <v>44</v>
      </c>
      <c r="B61" s="78"/>
      <c r="C61" s="78"/>
      <c r="D61" s="78"/>
      <c r="E61" s="78"/>
    </row>
  </sheetData>
  <mergeCells count="2">
    <mergeCell ref="A2:E2"/>
    <mergeCell ref="A61:E61"/>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tabSelected="1"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100</v>
      </c>
      <c r="B2" s="76"/>
      <c r="C2" s="76"/>
      <c r="D2" s="76"/>
      <c r="E2" s="76"/>
    </row>
    <row r="3" spans="1:10" ht="15" customHeight="1" thickBot="1" x14ac:dyDescent="0.2">
      <c r="A3" s="51"/>
      <c r="B3" s="52"/>
      <c r="C3" s="52"/>
      <c r="D3" s="52"/>
      <c r="E3" s="53" t="s">
        <v>0</v>
      </c>
    </row>
    <row r="4" spans="1:10" s="57" customFormat="1" ht="33" customHeight="1" thickBot="1" x14ac:dyDescent="0.2">
      <c r="A4" s="68" t="s">
        <v>40</v>
      </c>
      <c r="B4" s="54" t="s">
        <v>15</v>
      </c>
      <c r="C4" s="55" t="s">
        <v>16</v>
      </c>
      <c r="D4" s="55" t="s">
        <v>17</v>
      </c>
      <c r="E4" s="56" t="s">
        <v>18</v>
      </c>
    </row>
    <row r="5" spans="1:10" s="58" customFormat="1" ht="24.75" customHeight="1" x14ac:dyDescent="0.15">
      <c r="A5" s="69" t="s">
        <v>19</v>
      </c>
      <c r="B5" s="59">
        <v>157495362</v>
      </c>
      <c r="C5" s="60">
        <v>140588259</v>
      </c>
      <c r="D5" s="60">
        <v>11174038</v>
      </c>
      <c r="E5" s="61">
        <v>5733065</v>
      </c>
      <c r="G5" s="73"/>
      <c r="H5" s="73"/>
      <c r="I5" s="73"/>
      <c r="J5" s="73"/>
    </row>
    <row r="6" spans="1:10" s="58" customFormat="1" x14ac:dyDescent="0.15">
      <c r="A6" s="70" t="s">
        <v>20</v>
      </c>
      <c r="B6" s="62">
        <v>3868838</v>
      </c>
      <c r="C6" s="63">
        <v>3177070</v>
      </c>
      <c r="D6" s="63">
        <v>376969</v>
      </c>
      <c r="E6" s="64">
        <v>314799</v>
      </c>
      <c r="G6" s="73"/>
      <c r="H6" s="73"/>
      <c r="I6" s="73"/>
      <c r="J6" s="73"/>
    </row>
    <row r="7" spans="1:10" s="58" customFormat="1" x14ac:dyDescent="0.15">
      <c r="A7" s="70" t="s">
        <v>21</v>
      </c>
      <c r="B7" s="62">
        <v>3536139</v>
      </c>
      <c r="C7" s="63">
        <v>2905707</v>
      </c>
      <c r="D7" s="63">
        <v>318084</v>
      </c>
      <c r="E7" s="64">
        <v>312348</v>
      </c>
      <c r="G7" s="73"/>
      <c r="H7" s="73"/>
      <c r="I7" s="73"/>
      <c r="J7" s="73"/>
    </row>
    <row r="8" spans="1:10" s="58" customFormat="1" x14ac:dyDescent="0.15">
      <c r="A8" s="70" t="s">
        <v>22</v>
      </c>
      <c r="B8" s="62">
        <v>271363</v>
      </c>
      <c r="C8" s="63">
        <v>271363</v>
      </c>
      <c r="D8" s="63">
        <v>0</v>
      </c>
      <c r="E8" s="64">
        <v>0</v>
      </c>
      <c r="G8" s="73"/>
      <c r="H8" s="73"/>
      <c r="I8" s="73"/>
      <c r="J8" s="73"/>
    </row>
    <row r="9" spans="1:10" s="58" customFormat="1" x14ac:dyDescent="0.15">
      <c r="A9" s="70" t="s">
        <v>23</v>
      </c>
      <c r="B9" s="62">
        <v>61336</v>
      </c>
      <c r="C9" s="63">
        <v>0</v>
      </c>
      <c r="D9" s="63">
        <v>58885</v>
      </c>
      <c r="E9" s="64">
        <v>2451</v>
      </c>
      <c r="G9" s="73"/>
      <c r="H9" s="73"/>
      <c r="I9" s="73"/>
      <c r="J9" s="73"/>
    </row>
    <row r="10" spans="1:10" s="58" customFormat="1" x14ac:dyDescent="0.15">
      <c r="A10" s="70" t="s">
        <v>24</v>
      </c>
      <c r="B10" s="62">
        <v>153626524</v>
      </c>
      <c r="C10" s="63">
        <v>137411189</v>
      </c>
      <c r="D10" s="63">
        <v>10797069</v>
      </c>
      <c r="E10" s="64">
        <v>5418266</v>
      </c>
      <c r="G10" s="73"/>
      <c r="H10" s="73"/>
      <c r="I10" s="73"/>
      <c r="J10" s="73"/>
    </row>
    <row r="11" spans="1:10" s="58" customFormat="1" x14ac:dyDescent="0.15">
      <c r="A11" s="70" t="s">
        <v>21</v>
      </c>
      <c r="B11" s="62">
        <v>45860210</v>
      </c>
      <c r="C11" s="63">
        <v>40199364</v>
      </c>
      <c r="D11" s="63">
        <v>5102287</v>
      </c>
      <c r="E11" s="64">
        <v>558559</v>
      </c>
      <c r="G11" s="73"/>
      <c r="H11" s="73"/>
      <c r="I11" s="73"/>
      <c r="J11" s="73"/>
    </row>
    <row r="12" spans="1:10" s="58" customFormat="1" ht="12.75" customHeight="1" x14ac:dyDescent="0.15">
      <c r="A12" s="70" t="s">
        <v>22</v>
      </c>
      <c r="B12" s="62">
        <v>4507255</v>
      </c>
      <c r="C12" s="63">
        <v>4450561</v>
      </c>
      <c r="D12" s="63">
        <v>53497</v>
      </c>
      <c r="E12" s="64">
        <v>3197</v>
      </c>
      <c r="G12" s="73"/>
      <c r="H12" s="73"/>
      <c r="I12" s="73"/>
      <c r="J12" s="73"/>
    </row>
    <row r="13" spans="1:10" s="58" customFormat="1" ht="12.75" customHeight="1" x14ac:dyDescent="0.15">
      <c r="A13" s="70" t="s">
        <v>23</v>
      </c>
      <c r="B13" s="62">
        <v>103259059</v>
      </c>
      <c r="C13" s="63">
        <v>92761264</v>
      </c>
      <c r="D13" s="63">
        <v>5641285</v>
      </c>
      <c r="E13" s="64">
        <v>4856510</v>
      </c>
      <c r="G13" s="73"/>
      <c r="H13" s="73"/>
      <c r="I13" s="73"/>
      <c r="J13" s="73"/>
    </row>
    <row r="14" spans="1:10" s="58" customFormat="1" ht="24.75" customHeight="1" x14ac:dyDescent="0.15">
      <c r="A14" s="71" t="s">
        <v>25</v>
      </c>
      <c r="B14" s="62">
        <v>26416136</v>
      </c>
      <c r="C14" s="63">
        <v>24985695</v>
      </c>
      <c r="D14" s="63">
        <v>1220282</v>
      </c>
      <c r="E14" s="64">
        <v>210159</v>
      </c>
      <c r="G14" s="73"/>
      <c r="H14" s="73"/>
      <c r="I14" s="73"/>
      <c r="J14" s="73"/>
    </row>
    <row r="15" spans="1:10" s="58" customFormat="1" x14ac:dyDescent="0.15">
      <c r="A15" s="70" t="s">
        <v>20</v>
      </c>
      <c r="B15" s="62">
        <v>497627</v>
      </c>
      <c r="C15" s="63">
        <v>333237</v>
      </c>
      <c r="D15" s="63">
        <v>137544</v>
      </c>
      <c r="E15" s="64">
        <v>26846</v>
      </c>
      <c r="G15" s="73"/>
      <c r="H15" s="73"/>
      <c r="I15" s="73"/>
      <c r="J15" s="73"/>
    </row>
    <row r="16" spans="1:10" s="58" customFormat="1" x14ac:dyDescent="0.15">
      <c r="A16" s="70" t="s">
        <v>21</v>
      </c>
      <c r="B16" s="62">
        <v>428926</v>
      </c>
      <c r="C16" s="63">
        <v>281417</v>
      </c>
      <c r="D16" s="63">
        <v>134054</v>
      </c>
      <c r="E16" s="64">
        <v>13455</v>
      </c>
      <c r="G16" s="73"/>
      <c r="H16" s="73"/>
      <c r="I16" s="73"/>
      <c r="J16" s="73"/>
    </row>
    <row r="17" spans="1:10" s="58" customFormat="1" ht="12.75" customHeight="1" x14ac:dyDescent="0.15">
      <c r="A17" s="70" t="s">
        <v>22</v>
      </c>
      <c r="B17" s="62">
        <v>51820</v>
      </c>
      <c r="C17" s="63">
        <v>51820</v>
      </c>
      <c r="D17" s="63">
        <v>0</v>
      </c>
      <c r="E17" s="64">
        <v>0</v>
      </c>
      <c r="G17" s="73"/>
      <c r="H17" s="73"/>
      <c r="I17" s="73"/>
      <c r="J17" s="73"/>
    </row>
    <row r="18" spans="1:10" s="58" customFormat="1" x14ac:dyDescent="0.15">
      <c r="A18" s="70" t="s">
        <v>23</v>
      </c>
      <c r="B18" s="62">
        <v>16881</v>
      </c>
      <c r="C18" s="63">
        <v>0</v>
      </c>
      <c r="D18" s="63">
        <v>3490</v>
      </c>
      <c r="E18" s="64">
        <v>13391</v>
      </c>
      <c r="G18" s="73"/>
      <c r="H18" s="73"/>
      <c r="I18" s="73"/>
      <c r="J18" s="73"/>
    </row>
    <row r="19" spans="1:10" s="58" customFormat="1" x14ac:dyDescent="0.15">
      <c r="A19" s="70" t="s">
        <v>24</v>
      </c>
      <c r="B19" s="62">
        <v>25918509</v>
      </c>
      <c r="C19" s="63">
        <v>24652458</v>
      </c>
      <c r="D19" s="63">
        <v>1082738</v>
      </c>
      <c r="E19" s="64">
        <v>183313</v>
      </c>
      <c r="G19" s="73"/>
      <c r="H19" s="73"/>
      <c r="I19" s="73"/>
      <c r="J19" s="73"/>
    </row>
    <row r="20" spans="1:10" s="58" customFormat="1" x14ac:dyDescent="0.15">
      <c r="A20" s="70" t="s">
        <v>21</v>
      </c>
      <c r="B20" s="62">
        <v>2805397</v>
      </c>
      <c r="C20" s="63">
        <v>2385546</v>
      </c>
      <c r="D20" s="63">
        <v>401504</v>
      </c>
      <c r="E20" s="64">
        <v>18347</v>
      </c>
      <c r="G20" s="73"/>
      <c r="H20" s="73"/>
      <c r="I20" s="73"/>
      <c r="J20" s="73"/>
    </row>
    <row r="21" spans="1:10" s="58" customFormat="1" x14ac:dyDescent="0.15">
      <c r="A21" s="70" t="s">
        <v>22</v>
      </c>
      <c r="B21" s="62">
        <v>1446247</v>
      </c>
      <c r="C21" s="63">
        <v>1398057</v>
      </c>
      <c r="D21" s="63">
        <v>47440</v>
      </c>
      <c r="E21" s="64">
        <v>750</v>
      </c>
      <c r="G21" s="73"/>
      <c r="H21" s="73"/>
      <c r="I21" s="73"/>
      <c r="J21" s="73"/>
    </row>
    <row r="22" spans="1:10" s="58" customFormat="1" ht="12.75" customHeight="1" x14ac:dyDescent="0.15">
      <c r="A22" s="70" t="s">
        <v>23</v>
      </c>
      <c r="B22" s="62">
        <v>21666865</v>
      </c>
      <c r="C22" s="63">
        <v>20868855</v>
      </c>
      <c r="D22" s="63">
        <v>633794</v>
      </c>
      <c r="E22" s="64">
        <v>164216</v>
      </c>
      <c r="G22" s="73"/>
      <c r="H22" s="73"/>
      <c r="I22" s="73"/>
      <c r="J22" s="73"/>
    </row>
    <row r="23" spans="1:10" s="58" customFormat="1" ht="24.75" customHeight="1" x14ac:dyDescent="0.15">
      <c r="A23" s="71" t="s">
        <v>26</v>
      </c>
      <c r="B23" s="62">
        <v>158988153</v>
      </c>
      <c r="C23" s="63">
        <v>141734187</v>
      </c>
      <c r="D23" s="63">
        <v>11447759</v>
      </c>
      <c r="E23" s="64">
        <v>5806207</v>
      </c>
      <c r="G23" s="73"/>
      <c r="H23" s="73"/>
      <c r="I23" s="73"/>
      <c r="J23" s="73"/>
    </row>
    <row r="24" spans="1:10" s="58" customFormat="1" x14ac:dyDescent="0.15">
      <c r="A24" s="70" t="s">
        <v>20</v>
      </c>
      <c r="B24" s="62">
        <v>4116776</v>
      </c>
      <c r="C24" s="63">
        <v>3317223</v>
      </c>
      <c r="D24" s="63">
        <v>483579</v>
      </c>
      <c r="E24" s="64">
        <v>315974</v>
      </c>
      <c r="G24" s="73"/>
      <c r="H24" s="73"/>
      <c r="I24" s="73"/>
      <c r="J24" s="73"/>
    </row>
    <row r="25" spans="1:10" s="58" customFormat="1" ht="12.75" customHeight="1" x14ac:dyDescent="0.15">
      <c r="A25" s="70" t="s">
        <v>21</v>
      </c>
      <c r="B25" s="62">
        <v>3783929</v>
      </c>
      <c r="C25" s="63">
        <v>3048113</v>
      </c>
      <c r="D25" s="63">
        <v>422988</v>
      </c>
      <c r="E25" s="64">
        <v>312828</v>
      </c>
      <c r="G25" s="73"/>
      <c r="H25" s="73"/>
      <c r="I25" s="73"/>
      <c r="J25" s="73"/>
    </row>
    <row r="26" spans="1:10" s="58" customFormat="1" x14ac:dyDescent="0.15">
      <c r="A26" s="70" t="s">
        <v>22</v>
      </c>
      <c r="B26" s="62">
        <v>269110</v>
      </c>
      <c r="C26" s="63">
        <v>269110</v>
      </c>
      <c r="D26" s="63">
        <v>0</v>
      </c>
      <c r="E26" s="64">
        <v>0</v>
      </c>
      <c r="G26" s="73"/>
      <c r="H26" s="73"/>
      <c r="I26" s="73"/>
      <c r="J26" s="73"/>
    </row>
    <row r="27" spans="1:10" s="58" customFormat="1" ht="12.75" customHeight="1" x14ac:dyDescent="0.15">
      <c r="A27" s="70" t="s">
        <v>23</v>
      </c>
      <c r="B27" s="62">
        <v>63737</v>
      </c>
      <c r="C27" s="63">
        <v>0</v>
      </c>
      <c r="D27" s="63">
        <v>60591</v>
      </c>
      <c r="E27" s="64">
        <v>3146</v>
      </c>
      <c r="G27" s="73"/>
      <c r="H27" s="73"/>
      <c r="I27" s="73"/>
      <c r="J27" s="73"/>
    </row>
    <row r="28" spans="1:10" s="58" customFormat="1" ht="12.75" customHeight="1" x14ac:dyDescent="0.15">
      <c r="A28" s="70" t="s">
        <v>24</v>
      </c>
      <c r="B28" s="62">
        <v>154871377</v>
      </c>
      <c r="C28" s="63">
        <v>138416964</v>
      </c>
      <c r="D28" s="63">
        <v>10964180</v>
      </c>
      <c r="E28" s="64">
        <v>5490233</v>
      </c>
      <c r="G28" s="73"/>
      <c r="H28" s="73"/>
      <c r="I28" s="73"/>
      <c r="J28" s="73"/>
    </row>
    <row r="29" spans="1:10" s="58" customFormat="1" ht="12.75" customHeight="1" x14ac:dyDescent="0.15">
      <c r="A29" s="70" t="s">
        <v>21</v>
      </c>
      <c r="B29" s="62">
        <v>46246877</v>
      </c>
      <c r="C29" s="63">
        <v>40668165</v>
      </c>
      <c r="D29" s="63">
        <v>5086826</v>
      </c>
      <c r="E29" s="64">
        <v>491886</v>
      </c>
      <c r="G29" s="73"/>
      <c r="H29" s="73"/>
      <c r="I29" s="73"/>
      <c r="J29" s="73"/>
    </row>
    <row r="30" spans="1:10" s="58" customFormat="1" ht="12.75" customHeight="1" x14ac:dyDescent="0.15">
      <c r="A30" s="70" t="s">
        <v>22</v>
      </c>
      <c r="B30" s="62">
        <v>5018775</v>
      </c>
      <c r="C30" s="63">
        <v>4952900</v>
      </c>
      <c r="D30" s="63">
        <v>62930</v>
      </c>
      <c r="E30" s="64">
        <v>2945</v>
      </c>
      <c r="G30" s="73"/>
      <c r="H30" s="73"/>
      <c r="I30" s="73"/>
      <c r="J30" s="73"/>
    </row>
    <row r="31" spans="1:10" s="58" customFormat="1" x14ac:dyDescent="0.15">
      <c r="A31" s="70" t="s">
        <v>23</v>
      </c>
      <c r="B31" s="62">
        <v>103605725</v>
      </c>
      <c r="C31" s="63">
        <v>92795899</v>
      </c>
      <c r="D31" s="63">
        <v>5814424</v>
      </c>
      <c r="E31" s="64">
        <v>4995402</v>
      </c>
      <c r="G31" s="73"/>
      <c r="H31" s="73"/>
      <c r="I31" s="73"/>
      <c r="J31" s="73"/>
    </row>
    <row r="32" spans="1:10" s="58" customFormat="1" ht="41.25" customHeight="1" x14ac:dyDescent="0.15">
      <c r="A32" s="71" t="s">
        <v>27</v>
      </c>
      <c r="B32" s="62">
        <v>848094</v>
      </c>
      <c r="C32" s="63">
        <v>754261</v>
      </c>
      <c r="D32" s="63">
        <v>25796</v>
      </c>
      <c r="E32" s="64">
        <v>68037</v>
      </c>
      <c r="G32" s="73"/>
      <c r="H32" s="73"/>
      <c r="I32" s="73"/>
      <c r="J32" s="73"/>
    </row>
    <row r="33" spans="1:11" s="58" customFormat="1" x14ac:dyDescent="0.15">
      <c r="A33" s="70" t="s">
        <v>28</v>
      </c>
      <c r="B33" s="62">
        <v>848094</v>
      </c>
      <c r="C33" s="63">
        <v>754261</v>
      </c>
      <c r="D33" s="63">
        <v>25796</v>
      </c>
      <c r="E33" s="64">
        <v>68037</v>
      </c>
      <c r="G33" s="73"/>
      <c r="H33" s="73"/>
      <c r="I33" s="73"/>
      <c r="J33" s="73"/>
    </row>
    <row r="34" spans="1:11" s="58" customFormat="1" ht="12.75" customHeight="1" x14ac:dyDescent="0.15">
      <c r="A34" s="70" t="s">
        <v>21</v>
      </c>
      <c r="B34" s="62">
        <v>674511</v>
      </c>
      <c r="C34" s="63">
        <v>603191</v>
      </c>
      <c r="D34" s="63">
        <v>3283</v>
      </c>
      <c r="E34" s="64">
        <v>68037</v>
      </c>
      <c r="G34" s="73"/>
      <c r="H34" s="73"/>
      <c r="I34" s="73"/>
      <c r="J34" s="73"/>
    </row>
    <row r="35" spans="1:11" s="58" customFormat="1" x14ac:dyDescent="0.15">
      <c r="A35" s="70" t="s">
        <v>22</v>
      </c>
      <c r="B35" s="62">
        <v>151070</v>
      </c>
      <c r="C35" s="63">
        <v>151070</v>
      </c>
      <c r="D35" s="63">
        <v>0</v>
      </c>
      <c r="E35" s="64">
        <v>0</v>
      </c>
      <c r="G35" s="73"/>
      <c r="H35" s="73"/>
      <c r="I35" s="73"/>
      <c r="J35" s="73"/>
    </row>
    <row r="36" spans="1:11" s="58" customFormat="1" ht="12.75" customHeight="1" x14ac:dyDescent="0.15">
      <c r="A36" s="70" t="s">
        <v>23</v>
      </c>
      <c r="B36" s="62">
        <v>22513</v>
      </c>
      <c r="C36" s="63">
        <v>0</v>
      </c>
      <c r="D36" s="63">
        <v>22513</v>
      </c>
      <c r="E36" s="64">
        <v>0</v>
      </c>
      <c r="G36" s="73"/>
      <c r="H36" s="73"/>
      <c r="I36" s="73"/>
      <c r="J36" s="73"/>
    </row>
    <row r="37" spans="1:11" s="58" customFormat="1" ht="39" customHeight="1" x14ac:dyDescent="0.15">
      <c r="A37" s="71" t="s">
        <v>29</v>
      </c>
      <c r="B37" s="62">
        <v>144961</v>
      </c>
      <c r="C37" s="63">
        <v>19306</v>
      </c>
      <c r="D37" s="63">
        <v>125655</v>
      </c>
      <c r="E37" s="64">
        <v>0</v>
      </c>
      <c r="G37" s="73"/>
      <c r="H37" s="73"/>
      <c r="I37" s="73"/>
      <c r="J37" s="73"/>
    </row>
    <row r="38" spans="1:11" s="58" customFormat="1" x14ac:dyDescent="0.15">
      <c r="A38" s="70" t="s">
        <v>28</v>
      </c>
      <c r="B38" s="62">
        <v>144961</v>
      </c>
      <c r="C38" s="63">
        <v>19306</v>
      </c>
      <c r="D38" s="63">
        <v>125655</v>
      </c>
      <c r="E38" s="64">
        <v>0</v>
      </c>
      <c r="G38" s="73"/>
      <c r="H38" s="73"/>
      <c r="I38" s="73"/>
      <c r="J38" s="73"/>
    </row>
    <row r="39" spans="1:11" s="58" customFormat="1" x14ac:dyDescent="0.15">
      <c r="A39" s="70" t="s">
        <v>21</v>
      </c>
      <c r="B39" s="62">
        <v>140603</v>
      </c>
      <c r="C39" s="63">
        <v>19306</v>
      </c>
      <c r="D39" s="63">
        <v>121297</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4358</v>
      </c>
      <c r="C41" s="63">
        <v>0</v>
      </c>
      <c r="D41" s="63">
        <v>4358</v>
      </c>
      <c r="E41" s="64">
        <v>0</v>
      </c>
      <c r="G41" s="73"/>
      <c r="H41" s="73"/>
      <c r="I41" s="73"/>
      <c r="J41" s="73"/>
    </row>
    <row r="42" spans="1:11" s="58" customFormat="1" ht="48" customHeight="1" x14ac:dyDescent="0.15">
      <c r="A42" s="71" t="s">
        <v>30</v>
      </c>
      <c r="B42" s="62">
        <v>122095</v>
      </c>
      <c r="C42" s="63">
        <v>798</v>
      </c>
      <c r="D42" s="63">
        <v>121297</v>
      </c>
      <c r="E42" s="64">
        <v>0</v>
      </c>
      <c r="G42" s="73"/>
      <c r="H42" s="73"/>
      <c r="I42" s="73"/>
      <c r="J42" s="73"/>
    </row>
    <row r="43" spans="1:11" s="58" customFormat="1" x14ac:dyDescent="0.15">
      <c r="A43" s="70" t="s">
        <v>28</v>
      </c>
      <c r="B43" s="62">
        <v>122095</v>
      </c>
      <c r="C43" s="63">
        <v>798</v>
      </c>
      <c r="D43" s="63">
        <v>121297</v>
      </c>
      <c r="E43" s="64">
        <v>0</v>
      </c>
      <c r="G43" s="73"/>
      <c r="H43" s="73"/>
      <c r="I43" s="73"/>
      <c r="J43" s="73"/>
    </row>
    <row r="44" spans="1:11" s="58" customFormat="1" x14ac:dyDescent="0.15">
      <c r="A44" s="70" t="s">
        <v>21</v>
      </c>
      <c r="B44" s="62">
        <v>122095</v>
      </c>
      <c r="C44" s="63">
        <v>798</v>
      </c>
      <c r="D44" s="63">
        <v>121297</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35623</v>
      </c>
      <c r="C47" s="63">
        <v>27060</v>
      </c>
      <c r="D47" s="63">
        <v>8563</v>
      </c>
      <c r="E47" s="64">
        <v>0</v>
      </c>
      <c r="G47" s="73"/>
      <c r="H47" s="73"/>
      <c r="I47" s="73"/>
      <c r="J47" s="73"/>
    </row>
    <row r="48" spans="1:11" s="58" customFormat="1" x14ac:dyDescent="0.15">
      <c r="A48" s="70" t="s">
        <v>28</v>
      </c>
      <c r="B48" s="62">
        <v>35623</v>
      </c>
      <c r="C48" s="63">
        <v>27060</v>
      </c>
      <c r="D48" s="63">
        <v>8563</v>
      </c>
      <c r="E48" s="64">
        <v>0</v>
      </c>
      <c r="F48" s="50"/>
      <c r="G48" s="73"/>
      <c r="H48" s="73"/>
      <c r="I48" s="73"/>
      <c r="J48" s="73"/>
      <c r="K48" s="50"/>
    </row>
    <row r="49" spans="1:11" s="58" customFormat="1" x14ac:dyDescent="0.15">
      <c r="A49" s="70" t="s">
        <v>21</v>
      </c>
      <c r="B49" s="62">
        <v>28560</v>
      </c>
      <c r="C49" s="63">
        <v>27060</v>
      </c>
      <c r="D49" s="63">
        <v>1500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7063</v>
      </c>
      <c r="C51" s="63">
        <v>0</v>
      </c>
      <c r="D51" s="63">
        <v>7063</v>
      </c>
      <c r="E51" s="64">
        <v>0</v>
      </c>
      <c r="F51" s="50"/>
      <c r="G51" s="73"/>
      <c r="H51" s="73"/>
      <c r="I51" s="73"/>
      <c r="J51" s="73"/>
      <c r="K51" s="50"/>
    </row>
    <row r="52" spans="1:11" s="58" customFormat="1" ht="33.75" x14ac:dyDescent="0.15">
      <c r="A52" s="71" t="s">
        <v>32</v>
      </c>
      <c r="B52" s="62">
        <v>835337</v>
      </c>
      <c r="C52" s="63">
        <v>745709</v>
      </c>
      <c r="D52" s="63">
        <v>21591</v>
      </c>
      <c r="E52" s="64">
        <v>68037</v>
      </c>
      <c r="F52" s="50"/>
      <c r="G52" s="73"/>
      <c r="H52" s="73"/>
      <c r="I52" s="73"/>
      <c r="J52" s="73"/>
      <c r="K52" s="50"/>
    </row>
    <row r="53" spans="1:11" s="58" customFormat="1" x14ac:dyDescent="0.15">
      <c r="A53" s="70" t="s">
        <v>28</v>
      </c>
      <c r="B53" s="62">
        <v>835337</v>
      </c>
      <c r="C53" s="63">
        <v>745709</v>
      </c>
      <c r="D53" s="63">
        <v>21591</v>
      </c>
      <c r="E53" s="64">
        <v>68037</v>
      </c>
      <c r="F53" s="50"/>
      <c r="G53" s="73"/>
      <c r="H53" s="73"/>
      <c r="I53" s="73"/>
      <c r="J53" s="73"/>
      <c r="K53" s="50"/>
    </row>
    <row r="54" spans="1:11" s="58" customFormat="1" x14ac:dyDescent="0.15">
      <c r="A54" s="70" t="s">
        <v>21</v>
      </c>
      <c r="B54" s="62">
        <v>664459</v>
      </c>
      <c r="C54" s="63">
        <v>594639</v>
      </c>
      <c r="D54" s="63">
        <v>1783</v>
      </c>
      <c r="E54" s="64">
        <v>68037</v>
      </c>
      <c r="F54" s="50"/>
      <c r="G54" s="73"/>
      <c r="H54" s="73"/>
      <c r="I54" s="73"/>
      <c r="J54" s="73"/>
      <c r="K54" s="50"/>
    </row>
    <row r="55" spans="1:11" s="58" customFormat="1" x14ac:dyDescent="0.15">
      <c r="A55" s="70" t="s">
        <v>22</v>
      </c>
      <c r="B55" s="62">
        <v>151070</v>
      </c>
      <c r="C55" s="63">
        <v>151070</v>
      </c>
      <c r="D55" s="63">
        <v>0</v>
      </c>
      <c r="E55" s="64">
        <v>0</v>
      </c>
      <c r="F55" s="50"/>
      <c r="G55" s="73"/>
      <c r="H55" s="73"/>
      <c r="I55" s="73"/>
      <c r="J55" s="73"/>
      <c r="K55" s="50"/>
    </row>
    <row r="56" spans="1:11" s="58" customFormat="1" x14ac:dyDescent="0.15">
      <c r="A56" s="70" t="s">
        <v>23</v>
      </c>
      <c r="B56" s="62">
        <v>19808</v>
      </c>
      <c r="C56" s="63">
        <v>0</v>
      </c>
      <c r="D56" s="63">
        <v>19808</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835337</v>
      </c>
      <c r="C58" s="66">
        <v>745709</v>
      </c>
      <c r="D58" s="66">
        <v>21591</v>
      </c>
      <c r="E58" s="67">
        <v>68037</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0"/>
  <sheetViews>
    <sheetView zoomScaleNormal="100"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42</v>
      </c>
      <c r="B2" s="76"/>
      <c r="C2" s="76"/>
      <c r="D2" s="76"/>
      <c r="E2" s="76"/>
    </row>
    <row r="3" spans="1:10" ht="15" customHeight="1" thickBot="1" x14ac:dyDescent="0.2">
      <c r="A3" s="51"/>
      <c r="B3" s="52"/>
      <c r="C3" s="52"/>
      <c r="D3" s="52"/>
      <c r="E3" s="53" t="s">
        <v>0</v>
      </c>
    </row>
    <row r="4" spans="1:10" s="57" customFormat="1" ht="33" customHeight="1" thickBot="1" x14ac:dyDescent="0.2">
      <c r="A4" s="68" t="s">
        <v>38</v>
      </c>
      <c r="B4" s="54" t="s">
        <v>15</v>
      </c>
      <c r="C4" s="55" t="s">
        <v>45</v>
      </c>
      <c r="D4" s="55" t="s">
        <v>17</v>
      </c>
      <c r="E4" s="56" t="s">
        <v>18</v>
      </c>
    </row>
    <row r="5" spans="1:10" s="58" customFormat="1" ht="24.75" customHeight="1" x14ac:dyDescent="0.15">
      <c r="A5" s="69" t="s">
        <v>19</v>
      </c>
      <c r="B5" s="59">
        <v>130223795.23</v>
      </c>
      <c r="C5" s="60">
        <v>115248045.23</v>
      </c>
      <c r="D5" s="60">
        <v>11166552</v>
      </c>
      <c r="E5" s="61">
        <v>3809198</v>
      </c>
      <c r="G5" s="73"/>
      <c r="H5" s="73"/>
      <c r="I5" s="73"/>
      <c r="J5" s="73"/>
    </row>
    <row r="6" spans="1:10" s="58" customFormat="1" x14ac:dyDescent="0.15">
      <c r="A6" s="70" t="s">
        <v>20</v>
      </c>
      <c r="B6" s="62">
        <v>2926888.14</v>
      </c>
      <c r="C6" s="63">
        <v>2220104.14</v>
      </c>
      <c r="D6" s="63">
        <v>585444</v>
      </c>
      <c r="E6" s="64">
        <v>121340</v>
      </c>
      <c r="G6" s="73"/>
      <c r="H6" s="73"/>
      <c r="I6" s="73"/>
      <c r="J6" s="73"/>
    </row>
    <row r="7" spans="1:10" s="58" customFormat="1" x14ac:dyDescent="0.15">
      <c r="A7" s="70" t="s">
        <v>21</v>
      </c>
      <c r="B7" s="62">
        <v>2815690.93</v>
      </c>
      <c r="C7" s="63">
        <v>2192444.9300000002</v>
      </c>
      <c r="D7" s="63">
        <v>509096</v>
      </c>
      <c r="E7" s="64">
        <v>114150</v>
      </c>
      <c r="G7" s="73"/>
      <c r="H7" s="73"/>
      <c r="I7" s="73"/>
      <c r="J7" s="73"/>
    </row>
    <row r="8" spans="1:10" s="58" customFormat="1" x14ac:dyDescent="0.15">
      <c r="A8" s="70" t="s">
        <v>22</v>
      </c>
      <c r="B8" s="62">
        <v>27659.21</v>
      </c>
      <c r="C8" s="63">
        <v>27659.21</v>
      </c>
      <c r="D8" s="63">
        <v>0</v>
      </c>
      <c r="E8" s="64">
        <v>0</v>
      </c>
      <c r="G8" s="73"/>
      <c r="H8" s="73"/>
      <c r="I8" s="73"/>
      <c r="J8" s="73"/>
    </row>
    <row r="9" spans="1:10" s="58" customFormat="1" x14ac:dyDescent="0.15">
      <c r="A9" s="70" t="s">
        <v>23</v>
      </c>
      <c r="B9" s="62">
        <v>83538</v>
      </c>
      <c r="C9" s="63">
        <v>0</v>
      </c>
      <c r="D9" s="63">
        <v>76348</v>
      </c>
      <c r="E9" s="64">
        <v>7190</v>
      </c>
      <c r="G9" s="73"/>
      <c r="H9" s="73"/>
      <c r="I9" s="73"/>
      <c r="J9" s="73"/>
    </row>
    <row r="10" spans="1:10" s="58" customFormat="1" x14ac:dyDescent="0.15">
      <c r="A10" s="70" t="s">
        <v>24</v>
      </c>
      <c r="B10" s="62">
        <v>127296907.09</v>
      </c>
      <c r="C10" s="63">
        <v>113027941.09</v>
      </c>
      <c r="D10" s="63">
        <v>10581108</v>
      </c>
      <c r="E10" s="64">
        <v>3687858</v>
      </c>
      <c r="G10" s="73"/>
      <c r="H10" s="73"/>
      <c r="I10" s="73"/>
      <c r="J10" s="73"/>
    </row>
    <row r="11" spans="1:10" s="58" customFormat="1" x14ac:dyDescent="0.15">
      <c r="A11" s="70" t="s">
        <v>21</v>
      </c>
      <c r="B11" s="62">
        <v>39295334.829999998</v>
      </c>
      <c r="C11" s="63">
        <v>34917475.829999998</v>
      </c>
      <c r="D11" s="63">
        <v>3901067</v>
      </c>
      <c r="E11" s="64">
        <v>476792</v>
      </c>
      <c r="G11" s="73"/>
      <c r="H11" s="73"/>
      <c r="I11" s="73"/>
      <c r="J11" s="73"/>
    </row>
    <row r="12" spans="1:10" s="58" customFormat="1" ht="12.75" customHeight="1" x14ac:dyDescent="0.15">
      <c r="A12" s="70" t="s">
        <v>22</v>
      </c>
      <c r="B12" s="62">
        <v>5485853.75</v>
      </c>
      <c r="C12" s="63">
        <v>5426957.75</v>
      </c>
      <c r="D12" s="63">
        <v>57051</v>
      </c>
      <c r="E12" s="64">
        <v>1845</v>
      </c>
      <c r="G12" s="73"/>
      <c r="H12" s="73"/>
      <c r="I12" s="73"/>
      <c r="J12" s="73"/>
    </row>
    <row r="13" spans="1:10" s="58" customFormat="1" ht="12.75" customHeight="1" x14ac:dyDescent="0.15">
      <c r="A13" s="70" t="s">
        <v>23</v>
      </c>
      <c r="B13" s="62">
        <v>82515718.510000005</v>
      </c>
      <c r="C13" s="63">
        <v>72683507.510000005</v>
      </c>
      <c r="D13" s="63">
        <v>6622990</v>
      </c>
      <c r="E13" s="64">
        <v>3209221</v>
      </c>
      <c r="G13" s="73"/>
      <c r="H13" s="73"/>
      <c r="I13" s="73"/>
      <c r="J13" s="73"/>
    </row>
    <row r="14" spans="1:10" s="58" customFormat="1" ht="24.75" customHeight="1" x14ac:dyDescent="0.15">
      <c r="A14" s="71" t="s">
        <v>25</v>
      </c>
      <c r="B14" s="62">
        <v>18716995</v>
      </c>
      <c r="C14" s="63">
        <v>16485062</v>
      </c>
      <c r="D14" s="63">
        <v>2199749</v>
      </c>
      <c r="E14" s="64">
        <v>32184</v>
      </c>
      <c r="G14" s="73"/>
      <c r="H14" s="73"/>
      <c r="I14" s="73"/>
      <c r="J14" s="73"/>
    </row>
    <row r="15" spans="1:10" s="58" customFormat="1" x14ac:dyDescent="0.15">
      <c r="A15" s="70" t="s">
        <v>20</v>
      </c>
      <c r="B15" s="62">
        <v>801414</v>
      </c>
      <c r="C15" s="63">
        <v>740858</v>
      </c>
      <c r="D15" s="63">
        <v>52359</v>
      </c>
      <c r="E15" s="64">
        <v>8197</v>
      </c>
      <c r="G15" s="73"/>
      <c r="H15" s="73"/>
      <c r="I15" s="73"/>
      <c r="J15" s="73"/>
    </row>
    <row r="16" spans="1:10" s="58" customFormat="1" x14ac:dyDescent="0.15">
      <c r="A16" s="70" t="s">
        <v>21</v>
      </c>
      <c r="B16" s="62">
        <v>778294</v>
      </c>
      <c r="C16" s="63">
        <v>727896</v>
      </c>
      <c r="D16" s="63">
        <v>42501</v>
      </c>
      <c r="E16" s="64">
        <v>7897</v>
      </c>
      <c r="G16" s="73"/>
      <c r="H16" s="73"/>
      <c r="I16" s="73"/>
      <c r="J16" s="73"/>
    </row>
    <row r="17" spans="1:10" s="58" customFormat="1" ht="12.75" customHeight="1" x14ac:dyDescent="0.15">
      <c r="A17" s="70" t="s">
        <v>22</v>
      </c>
      <c r="B17" s="62">
        <v>15656</v>
      </c>
      <c r="C17" s="63">
        <v>12962</v>
      </c>
      <c r="D17" s="63">
        <v>2694</v>
      </c>
      <c r="E17" s="64">
        <v>0</v>
      </c>
      <c r="G17" s="73"/>
      <c r="H17" s="73"/>
      <c r="I17" s="73"/>
      <c r="J17" s="73"/>
    </row>
    <row r="18" spans="1:10" s="58" customFormat="1" x14ac:dyDescent="0.15">
      <c r="A18" s="70" t="s">
        <v>23</v>
      </c>
      <c r="B18" s="62">
        <v>7464</v>
      </c>
      <c r="C18" s="63">
        <v>0</v>
      </c>
      <c r="D18" s="63">
        <v>7164</v>
      </c>
      <c r="E18" s="64">
        <v>300</v>
      </c>
      <c r="G18" s="73"/>
      <c r="H18" s="73"/>
      <c r="I18" s="73"/>
      <c r="J18" s="73"/>
    </row>
    <row r="19" spans="1:10" s="58" customFormat="1" x14ac:dyDescent="0.15">
      <c r="A19" s="70" t="s">
        <v>24</v>
      </c>
      <c r="B19" s="62">
        <v>17915581</v>
      </c>
      <c r="C19" s="63">
        <v>15744204</v>
      </c>
      <c r="D19" s="63">
        <v>2147390</v>
      </c>
      <c r="E19" s="64">
        <v>23987</v>
      </c>
      <c r="G19" s="73"/>
      <c r="H19" s="73"/>
      <c r="I19" s="73"/>
      <c r="J19" s="73"/>
    </row>
    <row r="20" spans="1:10" s="58" customFormat="1" x14ac:dyDescent="0.15">
      <c r="A20" s="70" t="s">
        <v>21</v>
      </c>
      <c r="B20" s="62">
        <v>1750940</v>
      </c>
      <c r="C20" s="63">
        <v>1432698</v>
      </c>
      <c r="D20" s="63">
        <v>313171</v>
      </c>
      <c r="E20" s="64">
        <v>5071</v>
      </c>
      <c r="G20" s="73"/>
      <c r="H20" s="73"/>
      <c r="I20" s="73"/>
      <c r="J20" s="73"/>
    </row>
    <row r="21" spans="1:10" s="58" customFormat="1" x14ac:dyDescent="0.15">
      <c r="A21" s="70" t="s">
        <v>22</v>
      </c>
      <c r="B21" s="62">
        <v>2030496</v>
      </c>
      <c r="C21" s="63">
        <v>2005519</v>
      </c>
      <c r="D21" s="63">
        <v>24208</v>
      </c>
      <c r="E21" s="64">
        <v>769</v>
      </c>
      <c r="G21" s="73"/>
      <c r="H21" s="73"/>
      <c r="I21" s="73"/>
      <c r="J21" s="73"/>
    </row>
    <row r="22" spans="1:10" s="58" customFormat="1" ht="12.75" customHeight="1" x14ac:dyDescent="0.15">
      <c r="A22" s="70" t="s">
        <v>23</v>
      </c>
      <c r="B22" s="62">
        <v>14134145</v>
      </c>
      <c r="C22" s="63">
        <v>12305987</v>
      </c>
      <c r="D22" s="63">
        <v>1810011</v>
      </c>
      <c r="E22" s="64">
        <v>18147</v>
      </c>
      <c r="G22" s="73"/>
      <c r="H22" s="73"/>
      <c r="I22" s="73"/>
      <c r="J22" s="73"/>
    </row>
    <row r="23" spans="1:10" s="58" customFormat="1" ht="24.75" customHeight="1" x14ac:dyDescent="0.15">
      <c r="A23" s="71" t="s">
        <v>26</v>
      </c>
      <c r="B23" s="62">
        <v>133306496.7</v>
      </c>
      <c r="C23" s="63">
        <v>118255354.7</v>
      </c>
      <c r="D23" s="63">
        <v>11265143</v>
      </c>
      <c r="E23" s="64">
        <v>3785999</v>
      </c>
      <c r="G23" s="73"/>
      <c r="H23" s="73"/>
      <c r="I23" s="73"/>
      <c r="J23" s="73"/>
    </row>
    <row r="24" spans="1:10" s="58" customFormat="1" x14ac:dyDescent="0.15">
      <c r="A24" s="70" t="s">
        <v>20</v>
      </c>
      <c r="B24" s="62">
        <v>3555607.02</v>
      </c>
      <c r="C24" s="63">
        <v>2837723.02</v>
      </c>
      <c r="D24" s="63">
        <v>595211</v>
      </c>
      <c r="E24" s="64">
        <v>122673</v>
      </c>
      <c r="G24" s="73"/>
      <c r="H24" s="73"/>
      <c r="I24" s="73"/>
      <c r="J24" s="73"/>
    </row>
    <row r="25" spans="1:10" s="58" customFormat="1" ht="12.75" customHeight="1" x14ac:dyDescent="0.15">
      <c r="A25" s="70" t="s">
        <v>21</v>
      </c>
      <c r="B25" s="62">
        <v>3438500.71</v>
      </c>
      <c r="C25" s="63">
        <v>2803862.71</v>
      </c>
      <c r="D25" s="63">
        <v>518327</v>
      </c>
      <c r="E25" s="64">
        <v>116311</v>
      </c>
      <c r="G25" s="73"/>
      <c r="H25" s="73"/>
      <c r="I25" s="73"/>
      <c r="J25" s="73"/>
    </row>
    <row r="26" spans="1:10" s="58" customFormat="1" x14ac:dyDescent="0.15">
      <c r="A26" s="70" t="s">
        <v>22</v>
      </c>
      <c r="B26" s="62">
        <v>36542.31</v>
      </c>
      <c r="C26" s="63">
        <v>33860.31</v>
      </c>
      <c r="D26" s="63">
        <v>2682</v>
      </c>
      <c r="E26" s="64">
        <v>0</v>
      </c>
      <c r="G26" s="73"/>
      <c r="H26" s="73"/>
      <c r="I26" s="73"/>
      <c r="J26" s="73"/>
    </row>
    <row r="27" spans="1:10" s="58" customFormat="1" ht="12.75" customHeight="1" x14ac:dyDescent="0.15">
      <c r="A27" s="70" t="s">
        <v>23</v>
      </c>
      <c r="B27" s="62">
        <v>80564</v>
      </c>
      <c r="C27" s="63">
        <v>0</v>
      </c>
      <c r="D27" s="63">
        <v>74202</v>
      </c>
      <c r="E27" s="64">
        <v>6362</v>
      </c>
      <c r="G27" s="73"/>
      <c r="H27" s="73"/>
      <c r="I27" s="73"/>
      <c r="J27" s="73"/>
    </row>
    <row r="28" spans="1:10" s="58" customFormat="1" ht="12.75" customHeight="1" x14ac:dyDescent="0.15">
      <c r="A28" s="70" t="s">
        <v>24</v>
      </c>
      <c r="B28" s="62">
        <v>129750889.68000001</v>
      </c>
      <c r="C28" s="63">
        <v>115417631.68000001</v>
      </c>
      <c r="D28" s="63">
        <v>10669932</v>
      </c>
      <c r="E28" s="64">
        <v>3663326</v>
      </c>
      <c r="G28" s="73"/>
      <c r="H28" s="73"/>
      <c r="I28" s="73"/>
      <c r="J28" s="73"/>
    </row>
    <row r="29" spans="1:10" s="58" customFormat="1" ht="12.75" customHeight="1" x14ac:dyDescent="0.15">
      <c r="A29" s="70" t="s">
        <v>21</v>
      </c>
      <c r="B29" s="62">
        <v>39831555.850000001</v>
      </c>
      <c r="C29" s="63">
        <v>35423407.850000001</v>
      </c>
      <c r="D29" s="63">
        <v>3941498</v>
      </c>
      <c r="E29" s="64">
        <v>466650</v>
      </c>
      <c r="G29" s="73"/>
      <c r="H29" s="73"/>
      <c r="I29" s="73"/>
      <c r="J29" s="73"/>
    </row>
    <row r="30" spans="1:10" s="58" customFormat="1" ht="12.75" customHeight="1" x14ac:dyDescent="0.15">
      <c r="A30" s="70" t="s">
        <v>22</v>
      </c>
      <c r="B30" s="62">
        <v>6470046.5999999996</v>
      </c>
      <c r="C30" s="63">
        <v>6390275.5999999996</v>
      </c>
      <c r="D30" s="63">
        <v>77753</v>
      </c>
      <c r="E30" s="64">
        <v>2018</v>
      </c>
      <c r="G30" s="73"/>
      <c r="H30" s="73"/>
      <c r="I30" s="73"/>
      <c r="J30" s="73"/>
    </row>
    <row r="31" spans="1:10" s="58" customFormat="1" x14ac:dyDescent="0.15">
      <c r="A31" s="70" t="s">
        <v>23</v>
      </c>
      <c r="B31" s="62">
        <v>83449287.230000004</v>
      </c>
      <c r="C31" s="63">
        <v>73603948.230000004</v>
      </c>
      <c r="D31" s="63">
        <v>6650681</v>
      </c>
      <c r="E31" s="64">
        <v>3194658</v>
      </c>
      <c r="G31" s="73"/>
      <c r="H31" s="73"/>
      <c r="I31" s="73"/>
      <c r="J31" s="73"/>
    </row>
    <row r="32" spans="1:10" s="58" customFormat="1" ht="39" customHeight="1" x14ac:dyDescent="0.15">
      <c r="A32" s="71" t="s">
        <v>27</v>
      </c>
      <c r="B32" s="62">
        <v>877698.37</v>
      </c>
      <c r="C32" s="63">
        <v>802252.37</v>
      </c>
      <c r="D32" s="63">
        <v>75046</v>
      </c>
      <c r="E32" s="64">
        <v>400</v>
      </c>
      <c r="G32" s="73"/>
      <c r="H32" s="73"/>
      <c r="I32" s="73"/>
      <c r="J32" s="73"/>
    </row>
    <row r="33" spans="1:11" s="58" customFormat="1" x14ac:dyDescent="0.15">
      <c r="A33" s="70" t="s">
        <v>28</v>
      </c>
      <c r="B33" s="62">
        <v>877698.37</v>
      </c>
      <c r="C33" s="63">
        <v>802252.37</v>
      </c>
      <c r="D33" s="63">
        <v>75046</v>
      </c>
      <c r="E33" s="64">
        <v>400</v>
      </c>
      <c r="G33" s="73"/>
      <c r="H33" s="73"/>
      <c r="I33" s="73"/>
      <c r="J33" s="73"/>
    </row>
    <row r="34" spans="1:11" s="58" customFormat="1" ht="12.75" customHeight="1" x14ac:dyDescent="0.15">
      <c r="A34" s="70" t="s">
        <v>21</v>
      </c>
      <c r="B34" s="62">
        <v>870769.37</v>
      </c>
      <c r="C34" s="63">
        <v>799416.37</v>
      </c>
      <c r="D34" s="63">
        <v>70953</v>
      </c>
      <c r="E34" s="64">
        <v>400</v>
      </c>
      <c r="G34" s="73"/>
      <c r="H34" s="73"/>
      <c r="I34" s="73"/>
      <c r="J34" s="73"/>
    </row>
    <row r="35" spans="1:11" s="58" customFormat="1" x14ac:dyDescent="0.15">
      <c r="A35" s="70" t="s">
        <v>22</v>
      </c>
      <c r="B35" s="62">
        <v>2836</v>
      </c>
      <c r="C35" s="63">
        <v>2836</v>
      </c>
      <c r="D35" s="63">
        <v>0</v>
      </c>
      <c r="E35" s="64">
        <v>0</v>
      </c>
      <c r="G35" s="73"/>
      <c r="H35" s="73"/>
      <c r="I35" s="73"/>
      <c r="J35" s="73"/>
    </row>
    <row r="36" spans="1:11" s="58" customFormat="1" ht="12.75" customHeight="1" x14ac:dyDescent="0.15">
      <c r="A36" s="70" t="s">
        <v>23</v>
      </c>
      <c r="B36" s="62">
        <v>4093</v>
      </c>
      <c r="C36" s="63">
        <v>0</v>
      </c>
      <c r="D36" s="63">
        <v>4093</v>
      </c>
      <c r="E36" s="64">
        <v>0</v>
      </c>
      <c r="G36" s="73"/>
      <c r="H36" s="73"/>
      <c r="I36" s="73"/>
      <c r="J36" s="73"/>
    </row>
    <row r="37" spans="1:11" s="58" customFormat="1" ht="36" customHeight="1" x14ac:dyDescent="0.15">
      <c r="A37" s="71" t="s">
        <v>29</v>
      </c>
      <c r="B37" s="62">
        <v>20647</v>
      </c>
      <c r="C37" s="63">
        <v>19299</v>
      </c>
      <c r="D37" s="63">
        <v>1348</v>
      </c>
      <c r="E37" s="64">
        <v>0</v>
      </c>
      <c r="G37" s="73"/>
      <c r="H37" s="73"/>
      <c r="I37" s="73"/>
      <c r="J37" s="73"/>
    </row>
    <row r="38" spans="1:11" s="58" customFormat="1" x14ac:dyDescent="0.15">
      <c r="A38" s="70" t="s">
        <v>28</v>
      </c>
      <c r="B38" s="62">
        <v>20647</v>
      </c>
      <c r="C38" s="63">
        <v>19299</v>
      </c>
      <c r="D38" s="63">
        <v>1348</v>
      </c>
      <c r="E38" s="64">
        <v>0</v>
      </c>
      <c r="G38" s="73"/>
      <c r="H38" s="73"/>
      <c r="I38" s="73"/>
      <c r="J38" s="73"/>
    </row>
    <row r="39" spans="1:11" s="58" customFormat="1" x14ac:dyDescent="0.15">
      <c r="A39" s="70" t="s">
        <v>21</v>
      </c>
      <c r="B39" s="62">
        <v>20647</v>
      </c>
      <c r="C39" s="63">
        <v>19299</v>
      </c>
      <c r="D39" s="63">
        <v>1348</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51.75" customHeight="1" x14ac:dyDescent="0.15">
      <c r="A42" s="71" t="s">
        <v>30</v>
      </c>
      <c r="B42" s="62">
        <v>19951</v>
      </c>
      <c r="C42" s="63">
        <v>19299</v>
      </c>
      <c r="D42" s="63">
        <v>652</v>
      </c>
      <c r="E42" s="64">
        <v>0</v>
      </c>
      <c r="G42" s="73"/>
      <c r="H42" s="73"/>
      <c r="I42" s="73"/>
      <c r="J42" s="73"/>
    </row>
    <row r="43" spans="1:11" s="58" customFormat="1" x14ac:dyDescent="0.15">
      <c r="A43" s="70" t="s">
        <v>28</v>
      </c>
      <c r="B43" s="62">
        <v>19951</v>
      </c>
      <c r="C43" s="63">
        <v>19299</v>
      </c>
      <c r="D43" s="63">
        <v>652</v>
      </c>
      <c r="E43" s="64">
        <v>0</v>
      </c>
      <c r="G43" s="73"/>
      <c r="H43" s="73"/>
      <c r="I43" s="73"/>
      <c r="J43" s="73"/>
    </row>
    <row r="44" spans="1:11" s="58" customFormat="1" x14ac:dyDescent="0.15">
      <c r="A44" s="70" t="s">
        <v>21</v>
      </c>
      <c r="B44" s="62">
        <v>19951</v>
      </c>
      <c r="C44" s="63">
        <v>19299</v>
      </c>
      <c r="D44" s="63">
        <v>652</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85278</v>
      </c>
      <c r="C47" s="63">
        <v>85278</v>
      </c>
      <c r="D47" s="63">
        <v>0</v>
      </c>
      <c r="E47" s="64">
        <v>0</v>
      </c>
      <c r="G47" s="73"/>
      <c r="H47" s="73"/>
      <c r="I47" s="73"/>
      <c r="J47" s="73"/>
    </row>
    <row r="48" spans="1:11" s="58" customFormat="1" x14ac:dyDescent="0.15">
      <c r="A48" s="70" t="s">
        <v>28</v>
      </c>
      <c r="B48" s="62">
        <v>85278</v>
      </c>
      <c r="C48" s="63">
        <v>85278</v>
      </c>
      <c r="D48" s="63">
        <v>0</v>
      </c>
      <c r="E48" s="64">
        <v>0</v>
      </c>
      <c r="F48" s="50"/>
      <c r="G48" s="73"/>
      <c r="H48" s="73"/>
      <c r="I48" s="73"/>
      <c r="J48" s="73"/>
      <c r="K48" s="50"/>
    </row>
    <row r="49" spans="1:11" s="58" customFormat="1" x14ac:dyDescent="0.15">
      <c r="A49" s="70" t="s">
        <v>21</v>
      </c>
      <c r="B49" s="62">
        <v>85278</v>
      </c>
      <c r="C49" s="63">
        <v>85278</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793116.37</v>
      </c>
      <c r="C52" s="63">
        <v>716974.37</v>
      </c>
      <c r="D52" s="63">
        <v>75742</v>
      </c>
      <c r="E52" s="64">
        <v>400</v>
      </c>
      <c r="F52" s="50"/>
      <c r="G52" s="73"/>
      <c r="H52" s="73"/>
      <c r="I52" s="73"/>
      <c r="J52" s="73"/>
      <c r="K52" s="50"/>
    </row>
    <row r="53" spans="1:11" s="58" customFormat="1" x14ac:dyDescent="0.15">
      <c r="A53" s="70" t="s">
        <v>28</v>
      </c>
      <c r="B53" s="62">
        <v>793116.37</v>
      </c>
      <c r="C53" s="63">
        <v>716974.37</v>
      </c>
      <c r="D53" s="63">
        <v>75742</v>
      </c>
      <c r="E53" s="64">
        <v>400</v>
      </c>
      <c r="F53" s="50"/>
      <c r="G53" s="73"/>
      <c r="H53" s="73"/>
      <c r="I53" s="73"/>
      <c r="J53" s="73"/>
      <c r="K53" s="50"/>
    </row>
    <row r="54" spans="1:11" s="58" customFormat="1" x14ac:dyDescent="0.15">
      <c r="A54" s="70" t="s">
        <v>21</v>
      </c>
      <c r="B54" s="62">
        <v>786187.37</v>
      </c>
      <c r="C54" s="63">
        <v>714138.37</v>
      </c>
      <c r="D54" s="63">
        <v>71649</v>
      </c>
      <c r="E54" s="64">
        <v>400</v>
      </c>
      <c r="F54" s="50"/>
      <c r="G54" s="73"/>
      <c r="H54" s="73"/>
      <c r="I54" s="73"/>
      <c r="J54" s="73"/>
      <c r="K54" s="50"/>
    </row>
    <row r="55" spans="1:11" s="58" customFormat="1" x14ac:dyDescent="0.15">
      <c r="A55" s="70" t="s">
        <v>22</v>
      </c>
      <c r="B55" s="62">
        <v>2836</v>
      </c>
      <c r="C55" s="63">
        <v>2836</v>
      </c>
      <c r="D55" s="63">
        <v>0</v>
      </c>
      <c r="E55" s="64">
        <v>0</v>
      </c>
      <c r="F55" s="50"/>
      <c r="G55" s="73"/>
      <c r="H55" s="73"/>
      <c r="I55" s="73"/>
      <c r="J55" s="73"/>
      <c r="K55" s="50"/>
    </row>
    <row r="56" spans="1:11" s="58" customFormat="1" x14ac:dyDescent="0.15">
      <c r="A56" s="70" t="s">
        <v>23</v>
      </c>
      <c r="B56" s="62">
        <v>4093</v>
      </c>
      <c r="C56" s="63">
        <v>0</v>
      </c>
      <c r="D56" s="63">
        <v>4093</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793116.37</v>
      </c>
      <c r="C58" s="66">
        <v>716974.37</v>
      </c>
      <c r="D58" s="66">
        <v>75742</v>
      </c>
      <c r="E58" s="67">
        <v>400</v>
      </c>
      <c r="F58" s="50"/>
      <c r="G58" s="73"/>
      <c r="H58" s="73"/>
      <c r="I58" s="73"/>
      <c r="J58" s="73"/>
      <c r="K58" s="50"/>
    </row>
    <row r="59" spans="1:11" s="58" customFormat="1" x14ac:dyDescent="0.15">
      <c r="C59" s="50"/>
      <c r="D59" s="50"/>
      <c r="E59" s="50"/>
      <c r="F59" s="50"/>
      <c r="G59" s="50"/>
      <c r="H59" s="50"/>
      <c r="I59" s="50"/>
      <c r="J59" s="50"/>
      <c r="K59" s="50"/>
    </row>
    <row r="60" spans="1:11" ht="27" customHeight="1" x14ac:dyDescent="0.15">
      <c r="A60" s="77" t="s">
        <v>44</v>
      </c>
      <c r="B60" s="77"/>
      <c r="C60" s="77"/>
      <c r="D60" s="77"/>
      <c r="E60" s="77"/>
    </row>
  </sheetData>
  <mergeCells count="2">
    <mergeCell ref="A2:E2"/>
    <mergeCell ref="A60:E60"/>
  </mergeCells>
  <pageMargins left="0.70866141732283505" right="0.70866141732283505" top="0.74803149606299202" bottom="0.74803149606299202" header="0.31496062992126" footer="0.31496062992126"/>
  <pageSetup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0"/>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5" x14ac:dyDescent="0.15">
      <c r="A2" s="76" t="s">
        <v>43</v>
      </c>
      <c r="B2" s="76"/>
      <c r="C2" s="76"/>
      <c r="D2" s="76"/>
      <c r="E2" s="76"/>
    </row>
    <row r="3" spans="1:5" ht="15" customHeight="1" thickBot="1" x14ac:dyDescent="0.2">
      <c r="A3" s="51"/>
      <c r="B3" s="52"/>
      <c r="C3" s="52"/>
      <c r="D3" s="52"/>
      <c r="E3" s="53" t="s">
        <v>0</v>
      </c>
    </row>
    <row r="4" spans="1:5" s="57" customFormat="1" ht="33" customHeight="1" thickBot="1" x14ac:dyDescent="0.2">
      <c r="A4" s="68" t="s">
        <v>40</v>
      </c>
      <c r="B4" s="54" t="s">
        <v>15</v>
      </c>
      <c r="C4" s="55" t="s">
        <v>45</v>
      </c>
      <c r="D4" s="55" t="s">
        <v>17</v>
      </c>
      <c r="E4" s="56" t="s">
        <v>18</v>
      </c>
    </row>
    <row r="5" spans="1:5" s="58" customFormat="1" ht="24.75" customHeight="1" x14ac:dyDescent="0.15">
      <c r="A5" s="69" t="s">
        <v>19</v>
      </c>
      <c r="B5" s="59">
        <v>133306496.7</v>
      </c>
      <c r="C5" s="60">
        <v>118255354.7</v>
      </c>
      <c r="D5" s="60">
        <v>11265143</v>
      </c>
      <c r="E5" s="61">
        <v>3785999</v>
      </c>
    </row>
    <row r="6" spans="1:5" s="58" customFormat="1" x14ac:dyDescent="0.15">
      <c r="A6" s="70" t="s">
        <v>20</v>
      </c>
      <c r="B6" s="62">
        <v>3555607.02</v>
      </c>
      <c r="C6" s="63">
        <v>2837723.02</v>
      </c>
      <c r="D6" s="63">
        <v>595211</v>
      </c>
      <c r="E6" s="64">
        <v>122673</v>
      </c>
    </row>
    <row r="7" spans="1:5" s="58" customFormat="1" x14ac:dyDescent="0.15">
      <c r="A7" s="70" t="s">
        <v>21</v>
      </c>
      <c r="B7" s="62">
        <v>3438500.71</v>
      </c>
      <c r="C7" s="63">
        <v>2803862.71</v>
      </c>
      <c r="D7" s="63">
        <v>518327</v>
      </c>
      <c r="E7" s="64">
        <v>116311</v>
      </c>
    </row>
    <row r="8" spans="1:5" s="58" customFormat="1" x14ac:dyDescent="0.15">
      <c r="A8" s="70" t="s">
        <v>22</v>
      </c>
      <c r="B8" s="62">
        <v>36542.31</v>
      </c>
      <c r="C8" s="63">
        <v>33860.31</v>
      </c>
      <c r="D8" s="63">
        <v>2682</v>
      </c>
      <c r="E8" s="64">
        <v>0</v>
      </c>
    </row>
    <row r="9" spans="1:5" s="58" customFormat="1" x14ac:dyDescent="0.15">
      <c r="A9" s="70" t="s">
        <v>23</v>
      </c>
      <c r="B9" s="62">
        <v>80564</v>
      </c>
      <c r="C9" s="63">
        <v>0</v>
      </c>
      <c r="D9" s="63">
        <v>74202</v>
      </c>
      <c r="E9" s="64">
        <v>6362</v>
      </c>
    </row>
    <row r="10" spans="1:5" s="58" customFormat="1" x14ac:dyDescent="0.15">
      <c r="A10" s="70" t="s">
        <v>24</v>
      </c>
      <c r="B10" s="62">
        <v>129750889.68000001</v>
      </c>
      <c r="C10" s="63">
        <v>115417631.68000001</v>
      </c>
      <c r="D10" s="63">
        <v>10669932</v>
      </c>
      <c r="E10" s="64">
        <v>3663326</v>
      </c>
    </row>
    <row r="11" spans="1:5" s="58" customFormat="1" x14ac:dyDescent="0.15">
      <c r="A11" s="70" t="s">
        <v>21</v>
      </c>
      <c r="B11" s="62">
        <v>39831555.850000001</v>
      </c>
      <c r="C11" s="63">
        <v>35423407.850000001</v>
      </c>
      <c r="D11" s="63">
        <v>3941498</v>
      </c>
      <c r="E11" s="64">
        <v>466650</v>
      </c>
    </row>
    <row r="12" spans="1:5" s="58" customFormat="1" ht="12.75" customHeight="1" x14ac:dyDescent="0.15">
      <c r="A12" s="70" t="s">
        <v>22</v>
      </c>
      <c r="B12" s="62">
        <v>6470046.5999999996</v>
      </c>
      <c r="C12" s="63">
        <v>6390275.5999999996</v>
      </c>
      <c r="D12" s="63">
        <v>77753</v>
      </c>
      <c r="E12" s="64">
        <v>2018</v>
      </c>
    </row>
    <row r="13" spans="1:5" s="58" customFormat="1" ht="12.75" customHeight="1" x14ac:dyDescent="0.15">
      <c r="A13" s="70" t="s">
        <v>23</v>
      </c>
      <c r="B13" s="62">
        <v>83449287.230000004</v>
      </c>
      <c r="C13" s="63">
        <v>73603948.230000004</v>
      </c>
      <c r="D13" s="63">
        <v>6650681</v>
      </c>
      <c r="E13" s="64">
        <v>3194658</v>
      </c>
    </row>
    <row r="14" spans="1:5" s="58" customFormat="1" ht="24.75" customHeight="1" x14ac:dyDescent="0.15">
      <c r="A14" s="71" t="s">
        <v>25</v>
      </c>
      <c r="B14" s="62">
        <v>22499455</v>
      </c>
      <c r="C14" s="63">
        <v>17327433</v>
      </c>
      <c r="D14" s="63">
        <v>5052675</v>
      </c>
      <c r="E14" s="64">
        <v>119347</v>
      </c>
    </row>
    <row r="15" spans="1:5" s="58" customFormat="1" x14ac:dyDescent="0.15">
      <c r="A15" s="70" t="s">
        <v>20</v>
      </c>
      <c r="B15" s="62">
        <v>511832</v>
      </c>
      <c r="C15" s="63">
        <v>394146</v>
      </c>
      <c r="D15" s="63">
        <v>93512</v>
      </c>
      <c r="E15" s="64">
        <v>24174</v>
      </c>
    </row>
    <row r="16" spans="1:5" s="58" customFormat="1" x14ac:dyDescent="0.15">
      <c r="A16" s="70" t="s">
        <v>21</v>
      </c>
      <c r="B16" s="62">
        <v>391766</v>
      </c>
      <c r="C16" s="63">
        <v>321088</v>
      </c>
      <c r="D16" s="63">
        <v>46504</v>
      </c>
      <c r="E16" s="64">
        <v>24174</v>
      </c>
    </row>
    <row r="17" spans="1:5" s="58" customFormat="1" ht="12.75" customHeight="1" x14ac:dyDescent="0.15">
      <c r="A17" s="70" t="s">
        <v>22</v>
      </c>
      <c r="B17" s="62">
        <v>73058</v>
      </c>
      <c r="C17" s="63">
        <v>73058</v>
      </c>
      <c r="D17" s="63">
        <v>0</v>
      </c>
      <c r="E17" s="64">
        <v>0</v>
      </c>
    </row>
    <row r="18" spans="1:5" s="58" customFormat="1" x14ac:dyDescent="0.15">
      <c r="A18" s="70" t="s">
        <v>23</v>
      </c>
      <c r="B18" s="62">
        <v>47008</v>
      </c>
      <c r="C18" s="63">
        <v>0</v>
      </c>
      <c r="D18" s="63">
        <v>47008</v>
      </c>
      <c r="E18" s="64">
        <v>0</v>
      </c>
    </row>
    <row r="19" spans="1:5" s="58" customFormat="1" x14ac:dyDescent="0.15">
      <c r="A19" s="70" t="s">
        <v>24</v>
      </c>
      <c r="B19" s="62">
        <v>21987623</v>
      </c>
      <c r="C19" s="63">
        <v>16933287</v>
      </c>
      <c r="D19" s="63">
        <v>4959163</v>
      </c>
      <c r="E19" s="64">
        <v>95173</v>
      </c>
    </row>
    <row r="20" spans="1:5" s="58" customFormat="1" x14ac:dyDescent="0.15">
      <c r="A20" s="70" t="s">
        <v>21</v>
      </c>
      <c r="B20" s="62">
        <v>1752594</v>
      </c>
      <c r="C20" s="63">
        <v>1377886</v>
      </c>
      <c r="D20" s="63">
        <v>341018</v>
      </c>
      <c r="E20" s="64">
        <v>33690</v>
      </c>
    </row>
    <row r="21" spans="1:5" s="58" customFormat="1" x14ac:dyDescent="0.15">
      <c r="A21" s="70" t="s">
        <v>22</v>
      </c>
      <c r="B21" s="62">
        <v>768484</v>
      </c>
      <c r="C21" s="63">
        <v>759793</v>
      </c>
      <c r="D21" s="63">
        <v>6835</v>
      </c>
      <c r="E21" s="64">
        <v>1856</v>
      </c>
    </row>
    <row r="22" spans="1:5" s="58" customFormat="1" ht="12.75" customHeight="1" x14ac:dyDescent="0.15">
      <c r="A22" s="70" t="s">
        <v>23</v>
      </c>
      <c r="B22" s="62">
        <v>19466545</v>
      </c>
      <c r="C22" s="63">
        <v>14795608</v>
      </c>
      <c r="D22" s="63">
        <v>4611310</v>
      </c>
      <c r="E22" s="64">
        <v>59627</v>
      </c>
    </row>
    <row r="23" spans="1:5" s="58" customFormat="1" ht="24.75" customHeight="1" x14ac:dyDescent="0.15">
      <c r="A23" s="71" t="s">
        <v>26</v>
      </c>
      <c r="B23" s="62">
        <v>134694100.86000001</v>
      </c>
      <c r="C23" s="63">
        <v>118951093.86</v>
      </c>
      <c r="D23" s="63">
        <v>11688170</v>
      </c>
      <c r="E23" s="64">
        <v>4054837</v>
      </c>
    </row>
    <row r="24" spans="1:5" s="58" customFormat="1" x14ac:dyDescent="0.15">
      <c r="A24" s="70" t="s">
        <v>20</v>
      </c>
      <c r="B24" s="62">
        <v>3647878.06</v>
      </c>
      <c r="C24" s="63">
        <v>2962773.06</v>
      </c>
      <c r="D24" s="63">
        <v>544636</v>
      </c>
      <c r="E24" s="64">
        <v>140469</v>
      </c>
    </row>
    <row r="25" spans="1:5" s="58" customFormat="1" ht="12.75" customHeight="1" x14ac:dyDescent="0.15">
      <c r="A25" s="70" t="s">
        <v>21</v>
      </c>
      <c r="B25" s="62">
        <v>3504343.35</v>
      </c>
      <c r="C25" s="63">
        <v>2873507.35</v>
      </c>
      <c r="D25" s="63">
        <v>495541</v>
      </c>
      <c r="E25" s="64">
        <v>135295</v>
      </c>
    </row>
    <row r="26" spans="1:5" s="58" customFormat="1" x14ac:dyDescent="0.15">
      <c r="A26" s="70" t="s">
        <v>22</v>
      </c>
      <c r="B26" s="62">
        <v>91929.709999999992</v>
      </c>
      <c r="C26" s="63">
        <v>89265.709999999992</v>
      </c>
      <c r="D26" s="63">
        <v>2664</v>
      </c>
      <c r="E26" s="64">
        <v>0</v>
      </c>
    </row>
    <row r="27" spans="1:5" s="58" customFormat="1" ht="12.75" customHeight="1" x14ac:dyDescent="0.15">
      <c r="A27" s="70" t="s">
        <v>23</v>
      </c>
      <c r="B27" s="62">
        <v>51605</v>
      </c>
      <c r="C27" s="63">
        <v>0</v>
      </c>
      <c r="D27" s="63">
        <v>46431</v>
      </c>
      <c r="E27" s="64">
        <v>5174</v>
      </c>
    </row>
    <row r="28" spans="1:5" s="58" customFormat="1" ht="12.75" customHeight="1" x14ac:dyDescent="0.15">
      <c r="A28" s="70" t="s">
        <v>24</v>
      </c>
      <c r="B28" s="62">
        <v>131046222.8</v>
      </c>
      <c r="C28" s="63">
        <v>115988320.8</v>
      </c>
      <c r="D28" s="63">
        <v>11143534</v>
      </c>
      <c r="E28" s="64">
        <v>3914368</v>
      </c>
    </row>
    <row r="29" spans="1:5" s="58" customFormat="1" ht="12.75" customHeight="1" x14ac:dyDescent="0.15">
      <c r="A29" s="70" t="s">
        <v>21</v>
      </c>
      <c r="B29" s="62">
        <v>39296098.840000004</v>
      </c>
      <c r="C29" s="63">
        <v>34798455.840000004</v>
      </c>
      <c r="D29" s="63">
        <v>4047597</v>
      </c>
      <c r="E29" s="64">
        <v>450046</v>
      </c>
    </row>
    <row r="30" spans="1:5" s="58" customFormat="1" ht="12.75" customHeight="1" x14ac:dyDescent="0.15">
      <c r="A30" s="70" t="s">
        <v>22</v>
      </c>
      <c r="B30" s="62">
        <v>6379700.0899999999</v>
      </c>
      <c r="C30" s="63">
        <v>6310305.0899999999</v>
      </c>
      <c r="D30" s="63">
        <v>66446</v>
      </c>
      <c r="E30" s="64">
        <v>2949</v>
      </c>
    </row>
    <row r="31" spans="1:5" s="58" customFormat="1" x14ac:dyDescent="0.15">
      <c r="A31" s="70" t="s">
        <v>23</v>
      </c>
      <c r="B31" s="62">
        <v>85370423.870000005</v>
      </c>
      <c r="C31" s="63">
        <v>74879559.870000005</v>
      </c>
      <c r="D31" s="63">
        <v>7029491</v>
      </c>
      <c r="E31" s="64">
        <v>3461373</v>
      </c>
    </row>
    <row r="32" spans="1:5" s="58" customFormat="1" ht="41.25" customHeight="1" x14ac:dyDescent="0.15">
      <c r="A32" s="71" t="s">
        <v>27</v>
      </c>
      <c r="B32" s="62">
        <v>763333.37</v>
      </c>
      <c r="C32" s="63">
        <v>687191.37</v>
      </c>
      <c r="D32" s="63">
        <v>75742</v>
      </c>
      <c r="E32" s="64">
        <v>400</v>
      </c>
    </row>
    <row r="33" spans="1:11" s="58" customFormat="1" x14ac:dyDescent="0.15">
      <c r="A33" s="70" t="s">
        <v>28</v>
      </c>
      <c r="B33" s="62">
        <v>763333.37</v>
      </c>
      <c r="C33" s="63">
        <v>687191.37</v>
      </c>
      <c r="D33" s="63">
        <v>75742</v>
      </c>
      <c r="E33" s="64">
        <v>400</v>
      </c>
    </row>
    <row r="34" spans="1:11" s="58" customFormat="1" ht="12.75" customHeight="1" x14ac:dyDescent="0.15">
      <c r="A34" s="70" t="s">
        <v>21</v>
      </c>
      <c r="B34" s="62">
        <v>756404.37</v>
      </c>
      <c r="C34" s="63">
        <v>684355.37</v>
      </c>
      <c r="D34" s="63">
        <v>71649</v>
      </c>
      <c r="E34" s="64">
        <v>400</v>
      </c>
    </row>
    <row r="35" spans="1:11" s="58" customFormat="1" x14ac:dyDescent="0.15">
      <c r="A35" s="70" t="s">
        <v>22</v>
      </c>
      <c r="B35" s="62">
        <v>2836</v>
      </c>
      <c r="C35" s="63">
        <v>2836</v>
      </c>
      <c r="D35" s="63">
        <v>0</v>
      </c>
      <c r="E35" s="64">
        <v>0</v>
      </c>
    </row>
    <row r="36" spans="1:11" s="58" customFormat="1" ht="12.75" customHeight="1" x14ac:dyDescent="0.15">
      <c r="A36" s="70" t="s">
        <v>23</v>
      </c>
      <c r="B36" s="62">
        <v>4093</v>
      </c>
      <c r="C36" s="63">
        <v>0</v>
      </c>
      <c r="D36" s="63">
        <v>4093</v>
      </c>
      <c r="E36" s="64">
        <v>0</v>
      </c>
    </row>
    <row r="37" spans="1:11" s="58" customFormat="1" ht="39" customHeight="1" x14ac:dyDescent="0.15">
      <c r="A37" s="71" t="s">
        <v>29</v>
      </c>
      <c r="B37" s="62">
        <v>11091</v>
      </c>
      <c r="C37" s="63">
        <v>6489</v>
      </c>
      <c r="D37" s="63">
        <v>4602</v>
      </c>
      <c r="E37" s="64">
        <v>0</v>
      </c>
    </row>
    <row r="38" spans="1:11" s="58" customFormat="1" x14ac:dyDescent="0.15">
      <c r="A38" s="70" t="s">
        <v>28</v>
      </c>
      <c r="B38" s="62">
        <v>11091</v>
      </c>
      <c r="C38" s="63">
        <v>6489</v>
      </c>
      <c r="D38" s="63">
        <v>4602</v>
      </c>
      <c r="E38" s="64">
        <v>0</v>
      </c>
    </row>
    <row r="39" spans="1:11" s="58" customFormat="1" x14ac:dyDescent="0.15">
      <c r="A39" s="70" t="s">
        <v>21</v>
      </c>
      <c r="B39" s="62">
        <v>11091</v>
      </c>
      <c r="C39" s="63">
        <v>6489</v>
      </c>
      <c r="D39" s="63">
        <v>4602</v>
      </c>
      <c r="E39" s="64">
        <v>0</v>
      </c>
    </row>
    <row r="40" spans="1:11" s="58" customFormat="1" x14ac:dyDescent="0.15">
      <c r="A40" s="70" t="s">
        <v>22</v>
      </c>
      <c r="B40" s="62">
        <v>0</v>
      </c>
      <c r="C40" s="63">
        <v>0</v>
      </c>
      <c r="D40" s="63">
        <v>0</v>
      </c>
      <c r="E40" s="64">
        <v>0</v>
      </c>
    </row>
    <row r="41" spans="1:11" s="58" customFormat="1" x14ac:dyDescent="0.15">
      <c r="A41" s="70" t="s">
        <v>23</v>
      </c>
      <c r="B41" s="62">
        <v>0</v>
      </c>
      <c r="C41" s="63">
        <v>0</v>
      </c>
      <c r="D41" s="63">
        <v>0</v>
      </c>
      <c r="E41" s="64">
        <v>0</v>
      </c>
    </row>
    <row r="42" spans="1:11" s="58" customFormat="1" ht="48" customHeight="1" x14ac:dyDescent="0.15">
      <c r="A42" s="71" t="s">
        <v>30</v>
      </c>
      <c r="B42" s="62">
        <v>8069</v>
      </c>
      <c r="C42" s="63">
        <v>6181</v>
      </c>
      <c r="D42" s="63">
        <v>1888</v>
      </c>
      <c r="E42" s="64">
        <v>0</v>
      </c>
    </row>
    <row r="43" spans="1:11" s="58" customFormat="1" x14ac:dyDescent="0.15">
      <c r="A43" s="70" t="s">
        <v>28</v>
      </c>
      <c r="B43" s="62">
        <v>8069</v>
      </c>
      <c r="C43" s="63">
        <v>6181</v>
      </c>
      <c r="D43" s="63">
        <v>1888</v>
      </c>
      <c r="E43" s="64">
        <v>0</v>
      </c>
    </row>
    <row r="44" spans="1:11" s="58" customFormat="1" x14ac:dyDescent="0.15">
      <c r="A44" s="70" t="s">
        <v>21</v>
      </c>
      <c r="B44" s="62">
        <v>8069</v>
      </c>
      <c r="C44" s="63">
        <v>6181</v>
      </c>
      <c r="D44" s="63">
        <v>1888</v>
      </c>
      <c r="E44" s="64">
        <v>0</v>
      </c>
    </row>
    <row r="45" spans="1:11" s="58" customFormat="1" x14ac:dyDescent="0.15">
      <c r="A45" s="70" t="s">
        <v>22</v>
      </c>
      <c r="B45" s="62">
        <v>0</v>
      </c>
      <c r="C45" s="63">
        <v>0</v>
      </c>
      <c r="D45" s="63">
        <v>0</v>
      </c>
      <c r="E45" s="64">
        <v>0</v>
      </c>
    </row>
    <row r="46" spans="1:11" s="58" customFormat="1" x14ac:dyDescent="0.15">
      <c r="A46" s="70" t="s">
        <v>23</v>
      </c>
      <c r="B46" s="62">
        <v>0</v>
      </c>
      <c r="C46" s="63">
        <v>0</v>
      </c>
      <c r="D46" s="63">
        <v>0</v>
      </c>
      <c r="E46" s="64">
        <v>0</v>
      </c>
    </row>
    <row r="47" spans="1:11" s="58" customFormat="1" ht="45" x14ac:dyDescent="0.15">
      <c r="A47" s="71" t="s">
        <v>31</v>
      </c>
      <c r="B47" s="62">
        <v>799</v>
      </c>
      <c r="C47" s="63">
        <v>0</v>
      </c>
      <c r="D47" s="63">
        <v>799</v>
      </c>
      <c r="E47" s="64">
        <v>0</v>
      </c>
    </row>
    <row r="48" spans="1:11" s="58" customFormat="1" x14ac:dyDescent="0.15">
      <c r="A48" s="70" t="s">
        <v>28</v>
      </c>
      <c r="B48" s="62">
        <v>799</v>
      </c>
      <c r="C48" s="63">
        <v>0</v>
      </c>
      <c r="D48" s="63">
        <v>799</v>
      </c>
      <c r="E48" s="64">
        <v>0</v>
      </c>
      <c r="F48" s="50"/>
      <c r="G48" s="50"/>
      <c r="H48" s="50"/>
      <c r="I48" s="50"/>
      <c r="J48" s="50"/>
      <c r="K48" s="50"/>
    </row>
    <row r="49" spans="1:11" s="58" customFormat="1" x14ac:dyDescent="0.15">
      <c r="A49" s="70" t="s">
        <v>21</v>
      </c>
      <c r="B49" s="62">
        <v>696</v>
      </c>
      <c r="C49" s="63">
        <v>0</v>
      </c>
      <c r="D49" s="63">
        <v>696</v>
      </c>
      <c r="E49" s="64">
        <v>0</v>
      </c>
      <c r="F49" s="50"/>
      <c r="G49" s="50"/>
      <c r="H49" s="50"/>
      <c r="I49" s="50"/>
      <c r="J49" s="50"/>
      <c r="K49" s="50"/>
    </row>
    <row r="50" spans="1:11" s="58" customFormat="1" x14ac:dyDescent="0.15">
      <c r="A50" s="70" t="s">
        <v>22</v>
      </c>
      <c r="B50" s="62">
        <v>0</v>
      </c>
      <c r="C50" s="63">
        <v>0</v>
      </c>
      <c r="D50" s="63">
        <v>0</v>
      </c>
      <c r="E50" s="64">
        <v>0</v>
      </c>
      <c r="F50" s="50"/>
      <c r="G50" s="50"/>
      <c r="H50" s="50"/>
      <c r="I50" s="50"/>
      <c r="J50" s="50"/>
      <c r="K50" s="50"/>
    </row>
    <row r="51" spans="1:11" s="58" customFormat="1" x14ac:dyDescent="0.15">
      <c r="A51" s="70" t="s">
        <v>23</v>
      </c>
      <c r="B51" s="62">
        <v>103</v>
      </c>
      <c r="C51" s="63">
        <v>0</v>
      </c>
      <c r="D51" s="63">
        <v>103</v>
      </c>
      <c r="E51" s="64">
        <v>0</v>
      </c>
      <c r="F51" s="50"/>
      <c r="G51" s="50"/>
      <c r="H51" s="50"/>
      <c r="I51" s="50"/>
      <c r="J51" s="50"/>
      <c r="K51" s="50"/>
    </row>
    <row r="52" spans="1:11" s="58" customFormat="1" ht="33.75" x14ac:dyDescent="0.15">
      <c r="A52" s="71" t="s">
        <v>32</v>
      </c>
      <c r="B52" s="62">
        <v>765556.37</v>
      </c>
      <c r="C52" s="63">
        <v>687499.37</v>
      </c>
      <c r="D52" s="63">
        <v>77657</v>
      </c>
      <c r="E52" s="64">
        <v>400</v>
      </c>
      <c r="F52" s="50"/>
      <c r="G52" s="50"/>
      <c r="H52" s="50"/>
      <c r="I52" s="50"/>
      <c r="J52" s="50"/>
      <c r="K52" s="50"/>
    </row>
    <row r="53" spans="1:11" s="58" customFormat="1" x14ac:dyDescent="0.15">
      <c r="A53" s="70" t="s">
        <v>28</v>
      </c>
      <c r="B53" s="62">
        <v>765556.37</v>
      </c>
      <c r="C53" s="63">
        <v>687499.37</v>
      </c>
      <c r="D53" s="63">
        <v>77657</v>
      </c>
      <c r="E53" s="64">
        <v>400</v>
      </c>
      <c r="F53" s="50"/>
      <c r="G53" s="50"/>
      <c r="H53" s="50"/>
      <c r="I53" s="50"/>
      <c r="J53" s="50"/>
      <c r="K53" s="50"/>
    </row>
    <row r="54" spans="1:11" s="58" customFormat="1" x14ac:dyDescent="0.15">
      <c r="A54" s="70" t="s">
        <v>21</v>
      </c>
      <c r="B54" s="62">
        <v>758730.37</v>
      </c>
      <c r="C54" s="63">
        <v>684663.37</v>
      </c>
      <c r="D54" s="63">
        <v>73667</v>
      </c>
      <c r="E54" s="64">
        <v>400</v>
      </c>
      <c r="F54" s="50"/>
      <c r="G54" s="50"/>
      <c r="H54" s="50"/>
      <c r="I54" s="50"/>
      <c r="J54" s="50"/>
      <c r="K54" s="50"/>
    </row>
    <row r="55" spans="1:11" s="58" customFormat="1" x14ac:dyDescent="0.15">
      <c r="A55" s="70" t="s">
        <v>22</v>
      </c>
      <c r="B55" s="62">
        <v>2836</v>
      </c>
      <c r="C55" s="63">
        <v>2836</v>
      </c>
      <c r="D55" s="63">
        <v>0</v>
      </c>
      <c r="E55" s="64">
        <v>0</v>
      </c>
      <c r="F55" s="50"/>
      <c r="G55" s="50"/>
      <c r="H55" s="50"/>
      <c r="I55" s="50"/>
      <c r="J55" s="50"/>
      <c r="K55" s="50"/>
    </row>
    <row r="56" spans="1:11" s="58" customFormat="1" x14ac:dyDescent="0.15">
      <c r="A56" s="70" t="s">
        <v>23</v>
      </c>
      <c r="B56" s="62">
        <v>3990</v>
      </c>
      <c r="C56" s="63">
        <v>0</v>
      </c>
      <c r="D56" s="63">
        <v>3990</v>
      </c>
      <c r="E56" s="64">
        <v>0</v>
      </c>
      <c r="F56" s="50"/>
      <c r="G56" s="50"/>
      <c r="H56" s="50"/>
      <c r="I56" s="50"/>
      <c r="J56" s="50"/>
      <c r="K56" s="50"/>
    </row>
    <row r="57" spans="1:11" s="58" customFormat="1" ht="15" customHeight="1" x14ac:dyDescent="0.15">
      <c r="A57" s="71" t="s">
        <v>33</v>
      </c>
      <c r="B57" s="62">
        <v>0</v>
      </c>
      <c r="C57" s="63">
        <v>0</v>
      </c>
      <c r="D57" s="63">
        <v>0</v>
      </c>
      <c r="E57" s="64">
        <v>0</v>
      </c>
      <c r="F57" s="50"/>
      <c r="G57" s="50"/>
      <c r="H57" s="50"/>
      <c r="I57" s="50"/>
      <c r="J57" s="50"/>
      <c r="K57" s="50"/>
    </row>
    <row r="58" spans="1:11" s="58" customFormat="1" ht="48" customHeight="1" thickBot="1" x14ac:dyDescent="0.2">
      <c r="A58" s="72" t="s">
        <v>34</v>
      </c>
      <c r="B58" s="65">
        <v>765556.37</v>
      </c>
      <c r="C58" s="66">
        <v>687499.37</v>
      </c>
      <c r="D58" s="66">
        <v>77657</v>
      </c>
      <c r="E58" s="67">
        <v>400</v>
      </c>
      <c r="F58" s="50"/>
      <c r="G58" s="50"/>
      <c r="H58" s="50"/>
      <c r="I58" s="50"/>
      <c r="J58" s="50"/>
      <c r="K58" s="50"/>
    </row>
    <row r="59" spans="1:11" s="58" customFormat="1" x14ac:dyDescent="0.15">
      <c r="C59" s="50"/>
      <c r="D59" s="50"/>
      <c r="E59" s="50"/>
      <c r="F59" s="50"/>
      <c r="G59" s="50"/>
      <c r="H59" s="50"/>
      <c r="I59" s="50"/>
      <c r="J59" s="50"/>
      <c r="K59" s="50"/>
    </row>
    <row r="60" spans="1:11" ht="27" customHeight="1" x14ac:dyDescent="0.15">
      <c r="A60" s="77" t="s">
        <v>46</v>
      </c>
      <c r="B60" s="77"/>
      <c r="C60" s="77"/>
      <c r="D60" s="77"/>
      <c r="E60" s="77"/>
    </row>
  </sheetData>
  <mergeCells count="2">
    <mergeCell ref="A2:E2"/>
    <mergeCell ref="A60:E60"/>
  </mergeCell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47</v>
      </c>
      <c r="B2" s="76"/>
      <c r="C2" s="76"/>
      <c r="D2" s="76"/>
      <c r="E2" s="76"/>
    </row>
    <row r="3" spans="1:10" ht="15" customHeight="1" thickBot="1" x14ac:dyDescent="0.2">
      <c r="A3" s="51"/>
      <c r="B3" s="52"/>
      <c r="C3" s="52"/>
      <c r="D3" s="52"/>
      <c r="E3" s="53" t="s">
        <v>0</v>
      </c>
    </row>
    <row r="4" spans="1:10" s="57" customFormat="1" ht="33" customHeight="1" thickBot="1" x14ac:dyDescent="0.2">
      <c r="A4" s="68" t="s">
        <v>48</v>
      </c>
      <c r="B4" s="54" t="s">
        <v>15</v>
      </c>
      <c r="C4" s="55" t="s">
        <v>16</v>
      </c>
      <c r="D4" s="55" t="s">
        <v>17</v>
      </c>
      <c r="E4" s="56" t="s">
        <v>18</v>
      </c>
    </row>
    <row r="5" spans="1:10" s="58" customFormat="1" ht="24.75" customHeight="1" x14ac:dyDescent="0.15">
      <c r="A5" s="69" t="s">
        <v>19</v>
      </c>
      <c r="B5" s="59">
        <v>134694100.41</v>
      </c>
      <c r="C5" s="60">
        <v>118951094</v>
      </c>
      <c r="D5" s="60">
        <v>11688170.41</v>
      </c>
      <c r="E5" s="61">
        <v>4054836</v>
      </c>
      <c r="G5" s="73"/>
      <c r="H5" s="73"/>
      <c r="I5" s="73"/>
      <c r="J5" s="73"/>
    </row>
    <row r="6" spans="1:10" s="58" customFormat="1" x14ac:dyDescent="0.15">
      <c r="A6" s="70" t="s">
        <v>20</v>
      </c>
      <c r="B6" s="62">
        <v>3647876.92</v>
      </c>
      <c r="C6" s="63">
        <v>2962773</v>
      </c>
      <c r="D6" s="63">
        <v>544635.92000000004</v>
      </c>
      <c r="E6" s="64">
        <v>140468</v>
      </c>
      <c r="G6" s="73"/>
      <c r="H6" s="73"/>
      <c r="I6" s="73"/>
      <c r="J6" s="73"/>
    </row>
    <row r="7" spans="1:10" s="58" customFormat="1" x14ac:dyDescent="0.15">
      <c r="A7" s="70" t="s">
        <v>21</v>
      </c>
      <c r="B7" s="62">
        <v>3504341.92</v>
      </c>
      <c r="C7" s="63">
        <v>2873507</v>
      </c>
      <c r="D7" s="63">
        <v>495540.92000000004</v>
      </c>
      <c r="E7" s="64">
        <v>135294</v>
      </c>
      <c r="G7" s="73"/>
      <c r="H7" s="73"/>
      <c r="I7" s="73"/>
      <c r="J7" s="73"/>
    </row>
    <row r="8" spans="1:10" s="58" customFormat="1" x14ac:dyDescent="0.15">
      <c r="A8" s="70" t="s">
        <v>22</v>
      </c>
      <c r="B8" s="62">
        <v>91930</v>
      </c>
      <c r="C8" s="63">
        <v>89266</v>
      </c>
      <c r="D8" s="63">
        <v>2664</v>
      </c>
      <c r="E8" s="64">
        <v>0</v>
      </c>
      <c r="G8" s="73"/>
      <c r="H8" s="73"/>
      <c r="I8" s="73"/>
      <c r="J8" s="73"/>
    </row>
    <row r="9" spans="1:10" s="58" customFormat="1" x14ac:dyDescent="0.15">
      <c r="A9" s="70" t="s">
        <v>23</v>
      </c>
      <c r="B9" s="62">
        <v>51605</v>
      </c>
      <c r="C9" s="63">
        <v>0</v>
      </c>
      <c r="D9" s="63">
        <v>46431</v>
      </c>
      <c r="E9" s="64">
        <v>5174</v>
      </c>
      <c r="G9" s="73"/>
      <c r="H9" s="73"/>
      <c r="I9" s="73"/>
      <c r="J9" s="73"/>
    </row>
    <row r="10" spans="1:10" s="58" customFormat="1" x14ac:dyDescent="0.15">
      <c r="A10" s="70" t="s">
        <v>24</v>
      </c>
      <c r="B10" s="62">
        <v>131046223.48999999</v>
      </c>
      <c r="C10" s="63">
        <v>115988321</v>
      </c>
      <c r="D10" s="63">
        <v>11143534.49</v>
      </c>
      <c r="E10" s="64">
        <v>3914368</v>
      </c>
      <c r="G10" s="73"/>
      <c r="H10" s="73"/>
      <c r="I10" s="73"/>
      <c r="J10" s="73"/>
    </row>
    <row r="11" spans="1:10" s="58" customFormat="1" x14ac:dyDescent="0.15">
      <c r="A11" s="70" t="s">
        <v>21</v>
      </c>
      <c r="B11" s="62">
        <v>39296099.329999998</v>
      </c>
      <c r="C11" s="63">
        <v>34798456</v>
      </c>
      <c r="D11" s="63">
        <v>4047597.33</v>
      </c>
      <c r="E11" s="64">
        <v>450046</v>
      </c>
      <c r="G11" s="73"/>
      <c r="H11" s="73"/>
      <c r="I11" s="73"/>
      <c r="J11" s="73"/>
    </row>
    <row r="12" spans="1:10" s="58" customFormat="1" ht="12.75" customHeight="1" x14ac:dyDescent="0.15">
      <c r="A12" s="70" t="s">
        <v>22</v>
      </c>
      <c r="B12" s="62">
        <v>6379700</v>
      </c>
      <c r="C12" s="63">
        <v>6310305</v>
      </c>
      <c r="D12" s="63">
        <v>66446</v>
      </c>
      <c r="E12" s="64">
        <v>2949</v>
      </c>
      <c r="G12" s="73"/>
      <c r="H12" s="73"/>
      <c r="I12" s="73"/>
      <c r="J12" s="73"/>
    </row>
    <row r="13" spans="1:10" s="58" customFormat="1" ht="12.75" customHeight="1" x14ac:dyDescent="0.15">
      <c r="A13" s="70" t="s">
        <v>23</v>
      </c>
      <c r="B13" s="62">
        <v>85370424.159999996</v>
      </c>
      <c r="C13" s="63">
        <v>74879560</v>
      </c>
      <c r="D13" s="63">
        <v>7029491.1600000001</v>
      </c>
      <c r="E13" s="64">
        <v>3461373</v>
      </c>
      <c r="G13" s="73"/>
      <c r="H13" s="73"/>
      <c r="I13" s="73"/>
      <c r="J13" s="73"/>
    </row>
    <row r="14" spans="1:10" s="58" customFormat="1" ht="24.75" customHeight="1" x14ac:dyDescent="0.15">
      <c r="A14" s="71" t="s">
        <v>25</v>
      </c>
      <c r="B14" s="62">
        <v>11492954</v>
      </c>
      <c r="C14" s="63">
        <v>10543675</v>
      </c>
      <c r="D14" s="63">
        <v>910221</v>
      </c>
      <c r="E14" s="64">
        <v>39058</v>
      </c>
      <c r="G14" s="73"/>
      <c r="H14" s="73"/>
      <c r="I14" s="73"/>
      <c r="J14" s="73"/>
    </row>
    <row r="15" spans="1:10" s="58" customFormat="1" x14ac:dyDescent="0.15">
      <c r="A15" s="70" t="s">
        <v>20</v>
      </c>
      <c r="B15" s="62">
        <v>911467</v>
      </c>
      <c r="C15" s="63">
        <v>824298</v>
      </c>
      <c r="D15" s="63">
        <v>85857</v>
      </c>
      <c r="E15" s="64">
        <v>1312</v>
      </c>
      <c r="G15" s="73"/>
      <c r="H15" s="73"/>
      <c r="I15" s="73"/>
      <c r="J15" s="73"/>
    </row>
    <row r="16" spans="1:10" s="58" customFormat="1" x14ac:dyDescent="0.15">
      <c r="A16" s="70" t="s">
        <v>21</v>
      </c>
      <c r="B16" s="62">
        <v>146753</v>
      </c>
      <c r="C16" s="63">
        <v>115813</v>
      </c>
      <c r="D16" s="63">
        <v>29628</v>
      </c>
      <c r="E16" s="64">
        <v>1312</v>
      </c>
      <c r="G16" s="73"/>
      <c r="H16" s="73"/>
      <c r="I16" s="73"/>
      <c r="J16" s="73"/>
    </row>
    <row r="17" spans="1:10" s="58" customFormat="1" ht="12.75" customHeight="1" x14ac:dyDescent="0.15">
      <c r="A17" s="70" t="s">
        <v>22</v>
      </c>
      <c r="B17" s="62">
        <v>708485</v>
      </c>
      <c r="C17" s="63">
        <v>708485</v>
      </c>
      <c r="D17" s="63">
        <v>0</v>
      </c>
      <c r="E17" s="64">
        <v>0</v>
      </c>
      <c r="G17" s="73"/>
      <c r="H17" s="73"/>
      <c r="I17" s="73"/>
      <c r="J17" s="73"/>
    </row>
    <row r="18" spans="1:10" s="58" customFormat="1" x14ac:dyDescent="0.15">
      <c r="A18" s="70" t="s">
        <v>23</v>
      </c>
      <c r="B18" s="62">
        <v>56229</v>
      </c>
      <c r="C18" s="63">
        <v>0</v>
      </c>
      <c r="D18" s="63">
        <v>56229</v>
      </c>
      <c r="E18" s="64">
        <v>0</v>
      </c>
      <c r="G18" s="73"/>
      <c r="H18" s="73"/>
      <c r="I18" s="73"/>
      <c r="J18" s="73"/>
    </row>
    <row r="19" spans="1:10" s="58" customFormat="1" x14ac:dyDescent="0.15">
      <c r="A19" s="70" t="s">
        <v>24</v>
      </c>
      <c r="B19" s="62">
        <v>10581487</v>
      </c>
      <c r="C19" s="63">
        <v>9719377</v>
      </c>
      <c r="D19" s="63">
        <v>824364</v>
      </c>
      <c r="E19" s="64">
        <v>37746</v>
      </c>
      <c r="G19" s="73"/>
      <c r="H19" s="73"/>
      <c r="I19" s="73"/>
      <c r="J19" s="73"/>
    </row>
    <row r="20" spans="1:10" s="58" customFormat="1" x14ac:dyDescent="0.15">
      <c r="A20" s="70" t="s">
        <v>21</v>
      </c>
      <c r="B20" s="62">
        <v>1257909</v>
      </c>
      <c r="C20" s="63">
        <v>1142192</v>
      </c>
      <c r="D20" s="63">
        <v>111504</v>
      </c>
      <c r="E20" s="64">
        <v>4213</v>
      </c>
      <c r="G20" s="73"/>
      <c r="H20" s="73"/>
      <c r="I20" s="73"/>
      <c r="J20" s="73"/>
    </row>
    <row r="21" spans="1:10" s="58" customFormat="1" x14ac:dyDescent="0.15">
      <c r="A21" s="70" t="s">
        <v>22</v>
      </c>
      <c r="B21" s="62">
        <v>2454113</v>
      </c>
      <c r="C21" s="63">
        <v>2449319</v>
      </c>
      <c r="D21" s="63">
        <v>4794</v>
      </c>
      <c r="E21" s="64">
        <v>0</v>
      </c>
      <c r="G21" s="73"/>
      <c r="H21" s="73"/>
      <c r="I21" s="73"/>
      <c r="J21" s="73"/>
    </row>
    <row r="22" spans="1:10" s="58" customFormat="1" ht="12.75" customHeight="1" x14ac:dyDescent="0.15">
      <c r="A22" s="70" t="s">
        <v>23</v>
      </c>
      <c r="B22" s="62">
        <v>6869465</v>
      </c>
      <c r="C22" s="63">
        <v>6127866</v>
      </c>
      <c r="D22" s="63">
        <v>708066</v>
      </c>
      <c r="E22" s="64">
        <v>33533</v>
      </c>
      <c r="G22" s="73"/>
      <c r="H22" s="73"/>
      <c r="I22" s="73"/>
      <c r="J22" s="73"/>
    </row>
    <row r="23" spans="1:10" s="58" customFormat="1" ht="24.75" customHeight="1" x14ac:dyDescent="0.15">
      <c r="A23" s="71" t="s">
        <v>26</v>
      </c>
      <c r="B23" s="62">
        <v>133520420.08</v>
      </c>
      <c r="C23" s="63">
        <v>118161595</v>
      </c>
      <c r="D23" s="63">
        <v>11548311.08</v>
      </c>
      <c r="E23" s="64">
        <v>3810514</v>
      </c>
      <c r="G23" s="73"/>
      <c r="H23" s="73"/>
      <c r="I23" s="73"/>
      <c r="J23" s="73"/>
    </row>
    <row r="24" spans="1:10" s="58" customFormat="1" x14ac:dyDescent="0.15">
      <c r="A24" s="70" t="s">
        <v>20</v>
      </c>
      <c r="B24" s="62">
        <v>3623485.62</v>
      </c>
      <c r="C24" s="63">
        <v>2926405</v>
      </c>
      <c r="D24" s="63">
        <v>564161.62</v>
      </c>
      <c r="E24" s="64">
        <v>132919</v>
      </c>
      <c r="G24" s="73"/>
      <c r="H24" s="73"/>
      <c r="I24" s="73"/>
      <c r="J24" s="73"/>
    </row>
    <row r="25" spans="1:10" s="58" customFormat="1" ht="12.75" customHeight="1" x14ac:dyDescent="0.15">
      <c r="A25" s="70" t="s">
        <v>21</v>
      </c>
      <c r="B25" s="62">
        <v>3473613.69</v>
      </c>
      <c r="C25" s="63">
        <v>2831975</v>
      </c>
      <c r="D25" s="63">
        <v>513681.69</v>
      </c>
      <c r="E25" s="64">
        <v>127957</v>
      </c>
      <c r="G25" s="73"/>
      <c r="H25" s="73"/>
      <c r="I25" s="73"/>
      <c r="J25" s="73"/>
    </row>
    <row r="26" spans="1:10" s="58" customFormat="1" x14ac:dyDescent="0.15">
      <c r="A26" s="70" t="s">
        <v>22</v>
      </c>
      <c r="B26" s="62">
        <v>96230</v>
      </c>
      <c r="C26" s="63">
        <v>94430</v>
      </c>
      <c r="D26" s="63">
        <v>1800</v>
      </c>
      <c r="E26" s="64">
        <v>0</v>
      </c>
      <c r="G26" s="73"/>
      <c r="H26" s="73"/>
      <c r="I26" s="73"/>
      <c r="J26" s="73"/>
    </row>
    <row r="27" spans="1:10" s="58" customFormat="1" ht="12.75" customHeight="1" x14ac:dyDescent="0.15">
      <c r="A27" s="70" t="s">
        <v>23</v>
      </c>
      <c r="B27" s="62">
        <v>53641.93</v>
      </c>
      <c r="C27" s="63">
        <v>0</v>
      </c>
      <c r="D27" s="63">
        <v>48679.93</v>
      </c>
      <c r="E27" s="64">
        <v>4962</v>
      </c>
      <c r="G27" s="73"/>
      <c r="H27" s="73"/>
      <c r="I27" s="73"/>
      <c r="J27" s="73"/>
    </row>
    <row r="28" spans="1:10" s="58" customFormat="1" ht="12.75" customHeight="1" x14ac:dyDescent="0.15">
      <c r="A28" s="70" t="s">
        <v>24</v>
      </c>
      <c r="B28" s="62">
        <v>129896934.46000001</v>
      </c>
      <c r="C28" s="63">
        <v>115235190</v>
      </c>
      <c r="D28" s="63">
        <v>10984149.460000001</v>
      </c>
      <c r="E28" s="64">
        <v>3677595</v>
      </c>
      <c r="G28" s="73"/>
      <c r="H28" s="73"/>
      <c r="I28" s="73"/>
      <c r="J28" s="73"/>
    </row>
    <row r="29" spans="1:10" s="58" customFormat="1" ht="12.75" customHeight="1" x14ac:dyDescent="0.15">
      <c r="A29" s="70" t="s">
        <v>21</v>
      </c>
      <c r="B29" s="62">
        <v>39620483.829999998</v>
      </c>
      <c r="C29" s="63">
        <v>35193551</v>
      </c>
      <c r="D29" s="63">
        <v>3978571.83</v>
      </c>
      <c r="E29" s="64">
        <v>448361</v>
      </c>
      <c r="G29" s="73"/>
      <c r="H29" s="73"/>
      <c r="I29" s="73"/>
      <c r="J29" s="73"/>
    </row>
    <row r="30" spans="1:10" s="58" customFormat="1" ht="12.75" customHeight="1" x14ac:dyDescent="0.15">
      <c r="A30" s="70" t="s">
        <v>22</v>
      </c>
      <c r="B30" s="62">
        <v>7496250</v>
      </c>
      <c r="C30" s="63">
        <v>7436685</v>
      </c>
      <c r="D30" s="63">
        <v>57034</v>
      </c>
      <c r="E30" s="64">
        <v>2531</v>
      </c>
      <c r="G30" s="73"/>
      <c r="H30" s="73"/>
      <c r="I30" s="73"/>
      <c r="J30" s="73"/>
    </row>
    <row r="31" spans="1:10" s="58" customFormat="1" x14ac:dyDescent="0.15">
      <c r="A31" s="70" t="s">
        <v>23</v>
      </c>
      <c r="B31" s="62">
        <v>82780200.629999995</v>
      </c>
      <c r="C31" s="63">
        <v>72604954</v>
      </c>
      <c r="D31" s="63">
        <v>6948543.6299999999</v>
      </c>
      <c r="E31" s="64">
        <v>3226703</v>
      </c>
      <c r="G31" s="73"/>
      <c r="H31" s="73"/>
      <c r="I31" s="73"/>
      <c r="J31" s="73"/>
    </row>
    <row r="32" spans="1:10" s="58" customFormat="1" ht="41.25" customHeight="1" x14ac:dyDescent="0.15">
      <c r="A32" s="71" t="s">
        <v>27</v>
      </c>
      <c r="B32" s="62">
        <v>765548</v>
      </c>
      <c r="C32" s="63">
        <v>687491</v>
      </c>
      <c r="D32" s="63">
        <v>77657</v>
      </c>
      <c r="E32" s="64">
        <v>400</v>
      </c>
      <c r="G32" s="73"/>
      <c r="H32" s="73"/>
      <c r="I32" s="73"/>
      <c r="J32" s="73"/>
    </row>
    <row r="33" spans="1:11" s="58" customFormat="1" x14ac:dyDescent="0.15">
      <c r="A33" s="70" t="s">
        <v>28</v>
      </c>
      <c r="B33" s="62">
        <v>765548</v>
      </c>
      <c r="C33" s="63">
        <v>687491</v>
      </c>
      <c r="D33" s="63">
        <v>77657</v>
      </c>
      <c r="E33" s="64">
        <v>400</v>
      </c>
      <c r="G33" s="73"/>
      <c r="H33" s="73"/>
      <c r="I33" s="73"/>
      <c r="J33" s="73"/>
    </row>
    <row r="34" spans="1:11" s="58" customFormat="1" ht="12.75" customHeight="1" x14ac:dyDescent="0.15">
      <c r="A34" s="70" t="s">
        <v>21</v>
      </c>
      <c r="B34" s="62">
        <v>758722</v>
      </c>
      <c r="C34" s="63">
        <v>684655</v>
      </c>
      <c r="D34" s="63">
        <v>73667</v>
      </c>
      <c r="E34" s="64">
        <v>400</v>
      </c>
      <c r="G34" s="73"/>
      <c r="H34" s="73"/>
      <c r="I34" s="73"/>
      <c r="J34" s="73"/>
    </row>
    <row r="35" spans="1:11" s="58" customFormat="1" x14ac:dyDescent="0.15">
      <c r="A35" s="70" t="s">
        <v>22</v>
      </c>
      <c r="B35" s="62">
        <v>2836</v>
      </c>
      <c r="C35" s="63">
        <v>2836</v>
      </c>
      <c r="D35" s="63">
        <v>0</v>
      </c>
      <c r="E35" s="64">
        <v>0</v>
      </c>
      <c r="G35" s="73"/>
      <c r="H35" s="73"/>
      <c r="I35" s="73"/>
      <c r="J35" s="73"/>
    </row>
    <row r="36" spans="1:11" s="58" customFormat="1" ht="12.75" customHeight="1" x14ac:dyDescent="0.15">
      <c r="A36" s="70" t="s">
        <v>23</v>
      </c>
      <c r="B36" s="62">
        <v>3990</v>
      </c>
      <c r="C36" s="63">
        <v>0</v>
      </c>
      <c r="D36" s="63">
        <v>3990</v>
      </c>
      <c r="E36" s="64">
        <v>0</v>
      </c>
      <c r="G36" s="73"/>
      <c r="H36" s="73"/>
      <c r="I36" s="73"/>
      <c r="J36" s="73"/>
    </row>
    <row r="37" spans="1:11" s="58" customFormat="1" ht="39" customHeight="1" x14ac:dyDescent="0.15">
      <c r="A37" s="71" t="s">
        <v>29</v>
      </c>
      <c r="B37" s="62">
        <v>36543</v>
      </c>
      <c r="C37" s="63">
        <v>32849</v>
      </c>
      <c r="D37" s="63">
        <v>3694</v>
      </c>
      <c r="E37" s="64">
        <v>0</v>
      </c>
      <c r="G37" s="73"/>
      <c r="H37" s="73"/>
      <c r="I37" s="73"/>
      <c r="J37" s="73"/>
    </row>
    <row r="38" spans="1:11" s="58" customFormat="1" x14ac:dyDescent="0.15">
      <c r="A38" s="70" t="s">
        <v>28</v>
      </c>
      <c r="B38" s="62">
        <v>36543</v>
      </c>
      <c r="C38" s="63">
        <v>32849</v>
      </c>
      <c r="D38" s="63">
        <v>3694</v>
      </c>
      <c r="E38" s="64">
        <v>0</v>
      </c>
      <c r="G38" s="73"/>
      <c r="H38" s="73"/>
      <c r="I38" s="73"/>
      <c r="J38" s="73"/>
    </row>
    <row r="39" spans="1:11" s="58" customFormat="1" x14ac:dyDescent="0.15">
      <c r="A39" s="70" t="s">
        <v>21</v>
      </c>
      <c r="B39" s="62">
        <v>36543</v>
      </c>
      <c r="C39" s="63">
        <v>32849</v>
      </c>
      <c r="D39" s="63">
        <v>3694</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1162</v>
      </c>
      <c r="C42" s="63">
        <v>925</v>
      </c>
      <c r="D42" s="63">
        <v>237</v>
      </c>
      <c r="E42" s="64">
        <v>0</v>
      </c>
      <c r="G42" s="73"/>
      <c r="H42" s="73"/>
      <c r="I42" s="73"/>
      <c r="J42" s="73"/>
    </row>
    <row r="43" spans="1:11" s="58" customFormat="1" x14ac:dyDescent="0.15">
      <c r="A43" s="70" t="s">
        <v>28</v>
      </c>
      <c r="B43" s="62">
        <v>1162</v>
      </c>
      <c r="C43" s="63">
        <v>925</v>
      </c>
      <c r="D43" s="63">
        <v>237</v>
      </c>
      <c r="E43" s="64">
        <v>0</v>
      </c>
      <c r="G43" s="73"/>
      <c r="H43" s="73"/>
      <c r="I43" s="73"/>
      <c r="J43" s="73"/>
    </row>
    <row r="44" spans="1:11" s="58" customFormat="1" x14ac:dyDescent="0.15">
      <c r="A44" s="70" t="s">
        <v>21</v>
      </c>
      <c r="B44" s="62">
        <v>1162</v>
      </c>
      <c r="C44" s="63">
        <v>925</v>
      </c>
      <c r="D44" s="63">
        <v>237</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4873</v>
      </c>
      <c r="C47" s="63">
        <v>2517</v>
      </c>
      <c r="D47" s="63">
        <v>2356</v>
      </c>
      <c r="E47" s="64">
        <v>0</v>
      </c>
      <c r="G47" s="73"/>
      <c r="H47" s="73"/>
      <c r="I47" s="73"/>
      <c r="J47" s="73"/>
    </row>
    <row r="48" spans="1:11" s="58" customFormat="1" x14ac:dyDescent="0.15">
      <c r="A48" s="70" t="s">
        <v>28</v>
      </c>
      <c r="B48" s="62">
        <v>4873</v>
      </c>
      <c r="C48" s="63">
        <v>2517</v>
      </c>
      <c r="D48" s="63">
        <v>2356</v>
      </c>
      <c r="E48" s="64">
        <v>0</v>
      </c>
      <c r="F48" s="50"/>
      <c r="G48" s="73"/>
      <c r="H48" s="73"/>
      <c r="I48" s="73"/>
      <c r="J48" s="73"/>
      <c r="K48" s="50"/>
    </row>
    <row r="49" spans="1:11" s="58" customFormat="1" x14ac:dyDescent="0.15">
      <c r="A49" s="70" t="s">
        <v>21</v>
      </c>
      <c r="B49" s="62">
        <v>4873</v>
      </c>
      <c r="C49" s="63">
        <v>2517</v>
      </c>
      <c r="D49" s="63">
        <v>2356</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0</v>
      </c>
      <c r="C51" s="63">
        <v>0</v>
      </c>
      <c r="D51" s="63">
        <v>0</v>
      </c>
      <c r="E51" s="64">
        <v>0</v>
      </c>
      <c r="F51" s="50"/>
      <c r="G51" s="73"/>
      <c r="H51" s="73"/>
      <c r="I51" s="73"/>
      <c r="J51" s="73"/>
      <c r="K51" s="50"/>
    </row>
    <row r="52" spans="1:11" s="58" customFormat="1" ht="33.75" x14ac:dyDescent="0.15">
      <c r="A52" s="71" t="s">
        <v>32</v>
      </c>
      <c r="B52" s="62">
        <v>796056</v>
      </c>
      <c r="C52" s="63">
        <v>716898</v>
      </c>
      <c r="D52" s="63">
        <v>78758</v>
      </c>
      <c r="E52" s="64">
        <v>400</v>
      </c>
      <c r="F52" s="50"/>
      <c r="G52" s="73"/>
      <c r="H52" s="73"/>
      <c r="I52" s="73"/>
      <c r="J52" s="73"/>
      <c r="K52" s="50"/>
    </row>
    <row r="53" spans="1:11" s="58" customFormat="1" x14ac:dyDescent="0.15">
      <c r="A53" s="70" t="s">
        <v>28</v>
      </c>
      <c r="B53" s="62">
        <v>796056</v>
      </c>
      <c r="C53" s="63">
        <v>716898</v>
      </c>
      <c r="D53" s="63">
        <v>78758</v>
      </c>
      <c r="E53" s="64">
        <v>400</v>
      </c>
      <c r="F53" s="50"/>
      <c r="G53" s="73"/>
      <c r="H53" s="73"/>
      <c r="I53" s="73"/>
      <c r="J53" s="73"/>
      <c r="K53" s="50"/>
    </row>
    <row r="54" spans="1:11" s="58" customFormat="1" x14ac:dyDescent="0.15">
      <c r="A54" s="70" t="s">
        <v>21</v>
      </c>
      <c r="B54" s="62">
        <v>789230</v>
      </c>
      <c r="C54" s="63">
        <v>714062</v>
      </c>
      <c r="D54" s="63">
        <v>74768</v>
      </c>
      <c r="E54" s="64">
        <v>400</v>
      </c>
      <c r="F54" s="50"/>
      <c r="G54" s="73"/>
      <c r="H54" s="73"/>
      <c r="I54" s="73"/>
      <c r="J54" s="73"/>
      <c r="K54" s="50"/>
    </row>
    <row r="55" spans="1:11" s="58" customFormat="1" x14ac:dyDescent="0.15">
      <c r="A55" s="70" t="s">
        <v>22</v>
      </c>
      <c r="B55" s="62">
        <v>2836</v>
      </c>
      <c r="C55" s="63">
        <v>2836</v>
      </c>
      <c r="D55" s="63">
        <v>0</v>
      </c>
      <c r="E55" s="64">
        <v>0</v>
      </c>
      <c r="F55" s="50"/>
      <c r="G55" s="73"/>
      <c r="H55" s="73"/>
      <c r="I55" s="73"/>
      <c r="J55" s="73"/>
      <c r="K55" s="50"/>
    </row>
    <row r="56" spans="1:11" s="58" customFormat="1" x14ac:dyDescent="0.15">
      <c r="A56" s="70" t="s">
        <v>23</v>
      </c>
      <c r="B56" s="62">
        <v>3990</v>
      </c>
      <c r="C56" s="63">
        <v>0</v>
      </c>
      <c r="D56" s="63">
        <v>3990</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796056</v>
      </c>
      <c r="C58" s="66">
        <v>716898</v>
      </c>
      <c r="D58" s="66">
        <v>78758</v>
      </c>
      <c r="E58" s="67">
        <v>400</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49</v>
      </c>
      <c r="B2" s="76"/>
      <c r="C2" s="76"/>
      <c r="D2" s="76"/>
      <c r="E2" s="76"/>
    </row>
    <row r="3" spans="1:10" ht="15" customHeight="1" thickBot="1" x14ac:dyDescent="0.2">
      <c r="A3" s="51"/>
      <c r="B3" s="52"/>
      <c r="C3" s="52"/>
      <c r="D3" s="52"/>
      <c r="E3" s="53" t="s">
        <v>0</v>
      </c>
    </row>
    <row r="4" spans="1:10" s="57" customFormat="1" ht="33" customHeight="1" thickBot="1" x14ac:dyDescent="0.2">
      <c r="A4" s="68" t="s">
        <v>37</v>
      </c>
      <c r="B4" s="54" t="s">
        <v>15</v>
      </c>
      <c r="C4" s="55" t="s">
        <v>16</v>
      </c>
      <c r="D4" s="55" t="s">
        <v>17</v>
      </c>
      <c r="E4" s="56" t="s">
        <v>18</v>
      </c>
    </row>
    <row r="5" spans="1:10" s="58" customFormat="1" ht="24.75" customHeight="1" x14ac:dyDescent="0.15">
      <c r="A5" s="69" t="s">
        <v>19</v>
      </c>
      <c r="B5" s="59">
        <v>133520420.08</v>
      </c>
      <c r="C5" s="60">
        <v>118161595</v>
      </c>
      <c r="D5" s="60">
        <v>11548311.08</v>
      </c>
      <c r="E5" s="61">
        <v>3810514</v>
      </c>
      <c r="G5" s="74"/>
      <c r="H5" s="74"/>
      <c r="I5" s="74"/>
      <c r="J5" s="74"/>
    </row>
    <row r="6" spans="1:10" s="58" customFormat="1" x14ac:dyDescent="0.15">
      <c r="A6" s="70" t="s">
        <v>20</v>
      </c>
      <c r="B6" s="62">
        <v>3623485.62</v>
      </c>
      <c r="C6" s="63">
        <v>2926405</v>
      </c>
      <c r="D6" s="63">
        <v>564161.62</v>
      </c>
      <c r="E6" s="64">
        <v>132919</v>
      </c>
      <c r="G6" s="74"/>
      <c r="H6" s="74"/>
      <c r="I6" s="74"/>
      <c r="J6" s="74"/>
    </row>
    <row r="7" spans="1:10" s="58" customFormat="1" x14ac:dyDescent="0.15">
      <c r="A7" s="70" t="s">
        <v>21</v>
      </c>
      <c r="B7" s="62">
        <v>3473613.69</v>
      </c>
      <c r="C7" s="63">
        <v>2831975</v>
      </c>
      <c r="D7" s="63">
        <v>513681.69</v>
      </c>
      <c r="E7" s="64">
        <v>127957</v>
      </c>
      <c r="G7" s="74"/>
      <c r="H7" s="74"/>
      <c r="I7" s="74"/>
      <c r="J7" s="74"/>
    </row>
    <row r="8" spans="1:10" s="58" customFormat="1" x14ac:dyDescent="0.15">
      <c r="A8" s="70" t="s">
        <v>22</v>
      </c>
      <c r="B8" s="62">
        <v>96230</v>
      </c>
      <c r="C8" s="63">
        <v>94430</v>
      </c>
      <c r="D8" s="63">
        <v>1800</v>
      </c>
      <c r="E8" s="64">
        <v>0</v>
      </c>
      <c r="G8" s="74"/>
      <c r="H8" s="74"/>
      <c r="I8" s="74"/>
      <c r="J8" s="74"/>
    </row>
    <row r="9" spans="1:10" s="58" customFormat="1" x14ac:dyDescent="0.15">
      <c r="A9" s="70" t="s">
        <v>23</v>
      </c>
      <c r="B9" s="62">
        <v>53641.93</v>
      </c>
      <c r="C9" s="63">
        <v>0</v>
      </c>
      <c r="D9" s="63">
        <v>48679.93</v>
      </c>
      <c r="E9" s="64">
        <v>4962</v>
      </c>
      <c r="G9" s="74"/>
      <c r="H9" s="74"/>
      <c r="I9" s="74"/>
      <c r="J9" s="74"/>
    </row>
    <row r="10" spans="1:10" s="58" customFormat="1" x14ac:dyDescent="0.15">
      <c r="A10" s="70" t="s">
        <v>24</v>
      </c>
      <c r="B10" s="62">
        <v>129896934.46000001</v>
      </c>
      <c r="C10" s="63">
        <v>115235190</v>
      </c>
      <c r="D10" s="63">
        <v>10984149.460000001</v>
      </c>
      <c r="E10" s="64">
        <v>3677595</v>
      </c>
      <c r="G10" s="74"/>
      <c r="H10" s="74"/>
      <c r="I10" s="74"/>
      <c r="J10" s="74"/>
    </row>
    <row r="11" spans="1:10" s="58" customFormat="1" x14ac:dyDescent="0.15">
      <c r="A11" s="70" t="s">
        <v>21</v>
      </c>
      <c r="B11" s="62">
        <v>39620483.829999998</v>
      </c>
      <c r="C11" s="63">
        <v>35193551</v>
      </c>
      <c r="D11" s="63">
        <v>3978571.83</v>
      </c>
      <c r="E11" s="64">
        <v>448361</v>
      </c>
      <c r="G11" s="74"/>
      <c r="H11" s="74"/>
      <c r="I11" s="74"/>
      <c r="J11" s="74"/>
    </row>
    <row r="12" spans="1:10" s="58" customFormat="1" ht="12.75" customHeight="1" x14ac:dyDescent="0.15">
      <c r="A12" s="70" t="s">
        <v>22</v>
      </c>
      <c r="B12" s="62">
        <v>7496250</v>
      </c>
      <c r="C12" s="63">
        <v>7436685</v>
      </c>
      <c r="D12" s="63">
        <v>57034</v>
      </c>
      <c r="E12" s="64">
        <v>2531</v>
      </c>
      <c r="G12" s="74"/>
      <c r="H12" s="74"/>
      <c r="I12" s="74"/>
      <c r="J12" s="74"/>
    </row>
    <row r="13" spans="1:10" s="58" customFormat="1" ht="12.75" customHeight="1" x14ac:dyDescent="0.15">
      <c r="A13" s="70" t="s">
        <v>23</v>
      </c>
      <c r="B13" s="62">
        <v>82780200.629999995</v>
      </c>
      <c r="C13" s="63">
        <v>72604954</v>
      </c>
      <c r="D13" s="63">
        <v>6948543.6299999999</v>
      </c>
      <c r="E13" s="64">
        <v>3226703</v>
      </c>
      <c r="G13" s="74"/>
      <c r="H13" s="74"/>
      <c r="I13" s="74"/>
      <c r="J13" s="74"/>
    </row>
    <row r="14" spans="1:10" s="58" customFormat="1" ht="24.75" customHeight="1" x14ac:dyDescent="0.15">
      <c r="A14" s="71" t="s">
        <v>25</v>
      </c>
      <c r="B14" s="62">
        <v>11732498.24</v>
      </c>
      <c r="C14" s="63">
        <v>9986783.2400000002</v>
      </c>
      <c r="D14" s="63">
        <v>1672381</v>
      </c>
      <c r="E14" s="64">
        <v>73334</v>
      </c>
      <c r="G14" s="74"/>
      <c r="H14" s="74"/>
      <c r="I14" s="74"/>
      <c r="J14" s="74"/>
    </row>
    <row r="15" spans="1:10" s="58" customFormat="1" x14ac:dyDescent="0.15">
      <c r="A15" s="70" t="s">
        <v>20</v>
      </c>
      <c r="B15" s="62">
        <v>557801.15</v>
      </c>
      <c r="C15" s="63">
        <v>433077.15</v>
      </c>
      <c r="D15" s="63">
        <v>120904</v>
      </c>
      <c r="E15" s="64">
        <v>3820</v>
      </c>
      <c r="G15" s="74"/>
      <c r="H15" s="74"/>
      <c r="I15" s="74"/>
      <c r="J15" s="74"/>
    </row>
    <row r="16" spans="1:10" s="58" customFormat="1" x14ac:dyDescent="0.15">
      <c r="A16" s="70" t="s">
        <v>21</v>
      </c>
      <c r="B16" s="62">
        <v>422959</v>
      </c>
      <c r="C16" s="63">
        <v>336183</v>
      </c>
      <c r="D16" s="63">
        <v>82956</v>
      </c>
      <c r="E16" s="64">
        <v>3820</v>
      </c>
      <c r="G16" s="74"/>
      <c r="H16" s="74"/>
      <c r="I16" s="74"/>
      <c r="J16" s="74"/>
    </row>
    <row r="17" spans="1:10" s="58" customFormat="1" ht="12.75" customHeight="1" x14ac:dyDescent="0.15">
      <c r="A17" s="70" t="s">
        <v>22</v>
      </c>
      <c r="B17" s="62">
        <v>96894.15</v>
      </c>
      <c r="C17" s="63">
        <v>96894.15</v>
      </c>
      <c r="D17" s="63">
        <v>0</v>
      </c>
      <c r="E17" s="64">
        <v>0</v>
      </c>
      <c r="G17" s="74"/>
      <c r="H17" s="74"/>
      <c r="I17" s="74"/>
      <c r="J17" s="74"/>
    </row>
    <row r="18" spans="1:10" s="58" customFormat="1" x14ac:dyDescent="0.15">
      <c r="A18" s="70" t="s">
        <v>23</v>
      </c>
      <c r="B18" s="62">
        <v>37948</v>
      </c>
      <c r="C18" s="63">
        <v>0</v>
      </c>
      <c r="D18" s="63">
        <v>37948</v>
      </c>
      <c r="E18" s="64">
        <v>0</v>
      </c>
      <c r="G18" s="74"/>
      <c r="H18" s="74"/>
      <c r="I18" s="74"/>
      <c r="J18" s="74"/>
    </row>
    <row r="19" spans="1:10" s="58" customFormat="1" x14ac:dyDescent="0.15">
      <c r="A19" s="70" t="s">
        <v>24</v>
      </c>
      <c r="B19" s="62">
        <v>11174697.09</v>
      </c>
      <c r="C19" s="63">
        <v>9553706.0899999999</v>
      </c>
      <c r="D19" s="63">
        <v>1551477</v>
      </c>
      <c r="E19" s="64">
        <v>69514</v>
      </c>
      <c r="G19" s="74"/>
      <c r="H19" s="74"/>
      <c r="I19" s="74"/>
      <c r="J19" s="74"/>
    </row>
    <row r="20" spans="1:10" s="58" customFormat="1" x14ac:dyDescent="0.15">
      <c r="A20" s="70" t="s">
        <v>21</v>
      </c>
      <c r="B20" s="62">
        <v>2271238</v>
      </c>
      <c r="C20" s="63">
        <v>1875604</v>
      </c>
      <c r="D20" s="63">
        <v>384885</v>
      </c>
      <c r="E20" s="64">
        <v>10749</v>
      </c>
      <c r="G20" s="74"/>
      <c r="H20" s="74"/>
      <c r="I20" s="74"/>
      <c r="J20" s="74"/>
    </row>
    <row r="21" spans="1:10" s="58" customFormat="1" x14ac:dyDescent="0.15">
      <c r="A21" s="70" t="s">
        <v>22</v>
      </c>
      <c r="B21" s="62">
        <v>1058780.0899999999</v>
      </c>
      <c r="C21" s="63">
        <v>1035308.09</v>
      </c>
      <c r="D21" s="63">
        <v>22678</v>
      </c>
      <c r="E21" s="64">
        <v>794</v>
      </c>
      <c r="G21" s="74"/>
      <c r="H21" s="74"/>
      <c r="I21" s="74"/>
      <c r="J21" s="74"/>
    </row>
    <row r="22" spans="1:10" s="58" customFormat="1" ht="12.75" customHeight="1" x14ac:dyDescent="0.15">
      <c r="A22" s="70" t="s">
        <v>23</v>
      </c>
      <c r="B22" s="62">
        <v>7844679</v>
      </c>
      <c r="C22" s="63">
        <v>6642794</v>
      </c>
      <c r="D22" s="63">
        <v>1143914</v>
      </c>
      <c r="E22" s="64">
        <v>57971</v>
      </c>
      <c r="G22" s="74"/>
      <c r="H22" s="74"/>
      <c r="I22" s="74"/>
      <c r="J22" s="74"/>
    </row>
    <row r="23" spans="1:10" s="58" customFormat="1" ht="24.75" customHeight="1" x14ac:dyDescent="0.15">
      <c r="A23" s="71" t="s">
        <v>26</v>
      </c>
      <c r="B23" s="62">
        <v>134271685.64999998</v>
      </c>
      <c r="C23" s="63">
        <v>119053075.23999999</v>
      </c>
      <c r="D23" s="63">
        <v>11389562.41</v>
      </c>
      <c r="E23" s="64">
        <v>3829048</v>
      </c>
      <c r="G23" s="74"/>
      <c r="H23" s="74"/>
      <c r="I23" s="74"/>
      <c r="J23" s="74"/>
    </row>
    <row r="24" spans="1:10" s="58" customFormat="1" x14ac:dyDescent="0.15">
      <c r="A24" s="70" t="s">
        <v>20</v>
      </c>
      <c r="B24" s="62">
        <v>3796459.7199999997</v>
      </c>
      <c r="C24" s="63">
        <v>3076560.15</v>
      </c>
      <c r="D24" s="63">
        <v>588312.56999999995</v>
      </c>
      <c r="E24" s="64">
        <v>131587</v>
      </c>
      <c r="G24" s="74"/>
      <c r="H24" s="74"/>
      <c r="I24" s="74"/>
      <c r="J24" s="74"/>
    </row>
    <row r="25" spans="1:10" s="58" customFormat="1" ht="12.75" customHeight="1" x14ac:dyDescent="0.15">
      <c r="A25" s="70" t="s">
        <v>21</v>
      </c>
      <c r="B25" s="62">
        <v>3630755.52</v>
      </c>
      <c r="C25" s="63">
        <v>2964341</v>
      </c>
      <c r="D25" s="63">
        <v>540656.52</v>
      </c>
      <c r="E25" s="64">
        <v>125758</v>
      </c>
      <c r="G25" s="74"/>
      <c r="H25" s="74"/>
      <c r="I25" s="74"/>
      <c r="J25" s="74"/>
    </row>
    <row r="26" spans="1:10" s="58" customFormat="1" x14ac:dyDescent="0.15">
      <c r="A26" s="70" t="s">
        <v>22</v>
      </c>
      <c r="B26" s="62">
        <v>112219.15</v>
      </c>
      <c r="C26" s="63">
        <v>112219.15</v>
      </c>
      <c r="D26" s="63">
        <v>0</v>
      </c>
      <c r="E26" s="64">
        <v>0</v>
      </c>
      <c r="G26" s="74"/>
      <c r="H26" s="74"/>
      <c r="I26" s="74"/>
      <c r="J26" s="74"/>
    </row>
    <row r="27" spans="1:10" s="58" customFormat="1" ht="12.75" customHeight="1" x14ac:dyDescent="0.15">
      <c r="A27" s="70" t="s">
        <v>23</v>
      </c>
      <c r="B27" s="62">
        <v>53485.05</v>
      </c>
      <c r="C27" s="63">
        <v>0</v>
      </c>
      <c r="D27" s="63">
        <v>47656.05</v>
      </c>
      <c r="E27" s="64">
        <v>5829</v>
      </c>
      <c r="G27" s="74"/>
      <c r="H27" s="74"/>
      <c r="I27" s="74"/>
      <c r="J27" s="74"/>
    </row>
    <row r="28" spans="1:10" s="58" customFormat="1" ht="12.75" customHeight="1" x14ac:dyDescent="0.15">
      <c r="A28" s="70" t="s">
        <v>24</v>
      </c>
      <c r="B28" s="62">
        <v>130475225.93000001</v>
      </c>
      <c r="C28" s="63">
        <v>115976515.09</v>
      </c>
      <c r="D28" s="63">
        <v>10801249.84</v>
      </c>
      <c r="E28" s="64">
        <v>3697461</v>
      </c>
      <c r="G28" s="74"/>
      <c r="H28" s="74"/>
      <c r="I28" s="74"/>
      <c r="J28" s="74"/>
    </row>
    <row r="29" spans="1:10" s="58" customFormat="1" ht="12.75" customHeight="1" x14ac:dyDescent="0.15">
      <c r="A29" s="70" t="s">
        <v>21</v>
      </c>
      <c r="B29" s="62">
        <v>39906154.369999997</v>
      </c>
      <c r="C29" s="63">
        <v>35285386</v>
      </c>
      <c r="D29" s="63">
        <v>4176017.37</v>
      </c>
      <c r="E29" s="64">
        <v>444751</v>
      </c>
      <c r="G29" s="74"/>
      <c r="H29" s="74"/>
      <c r="I29" s="74"/>
      <c r="J29" s="74"/>
    </row>
    <row r="30" spans="1:10" s="58" customFormat="1" ht="12.75" customHeight="1" x14ac:dyDescent="0.15">
      <c r="A30" s="70" t="s">
        <v>22</v>
      </c>
      <c r="B30" s="62">
        <v>7671210.0899999999</v>
      </c>
      <c r="C30" s="63">
        <v>7593217.0899999999</v>
      </c>
      <c r="D30" s="63">
        <v>75431</v>
      </c>
      <c r="E30" s="64">
        <v>2562</v>
      </c>
      <c r="G30" s="74"/>
      <c r="H30" s="74"/>
      <c r="I30" s="74"/>
      <c r="J30" s="74"/>
    </row>
    <row r="31" spans="1:10" s="58" customFormat="1" x14ac:dyDescent="0.15">
      <c r="A31" s="70" t="s">
        <v>23</v>
      </c>
      <c r="B31" s="62">
        <v>82897861.469999999</v>
      </c>
      <c r="C31" s="63">
        <v>73097912</v>
      </c>
      <c r="D31" s="63">
        <v>6549801.4699999997</v>
      </c>
      <c r="E31" s="64">
        <v>3250148</v>
      </c>
      <c r="G31" s="74"/>
      <c r="H31" s="74"/>
      <c r="I31" s="74"/>
      <c r="J31" s="74"/>
    </row>
    <row r="32" spans="1:10" s="58" customFormat="1" ht="41.25" customHeight="1" x14ac:dyDescent="0.15">
      <c r="A32" s="71" t="s">
        <v>27</v>
      </c>
      <c r="B32" s="62">
        <v>796056</v>
      </c>
      <c r="C32" s="63">
        <v>716898</v>
      </c>
      <c r="D32" s="63">
        <v>78758</v>
      </c>
      <c r="E32" s="64">
        <v>400</v>
      </c>
      <c r="G32" s="74"/>
      <c r="H32" s="74"/>
      <c r="I32" s="74"/>
      <c r="J32" s="74"/>
    </row>
    <row r="33" spans="1:11" s="58" customFormat="1" x14ac:dyDescent="0.15">
      <c r="A33" s="70" t="s">
        <v>28</v>
      </c>
      <c r="B33" s="62">
        <v>796056</v>
      </c>
      <c r="C33" s="63">
        <v>716898</v>
      </c>
      <c r="D33" s="63">
        <v>78758</v>
      </c>
      <c r="E33" s="64">
        <v>400</v>
      </c>
      <c r="G33" s="74"/>
      <c r="H33" s="74"/>
      <c r="I33" s="74"/>
      <c r="J33" s="74"/>
    </row>
    <row r="34" spans="1:11" s="58" customFormat="1" ht="12.75" customHeight="1" x14ac:dyDescent="0.15">
      <c r="A34" s="70" t="s">
        <v>21</v>
      </c>
      <c r="B34" s="62">
        <v>789230</v>
      </c>
      <c r="C34" s="63">
        <v>714062</v>
      </c>
      <c r="D34" s="63">
        <v>74768</v>
      </c>
      <c r="E34" s="64">
        <v>400</v>
      </c>
      <c r="G34" s="74"/>
      <c r="H34" s="74"/>
      <c r="I34" s="74"/>
      <c r="J34" s="74"/>
    </row>
    <row r="35" spans="1:11" s="58" customFormat="1" x14ac:dyDescent="0.15">
      <c r="A35" s="70" t="s">
        <v>22</v>
      </c>
      <c r="B35" s="62">
        <v>2836</v>
      </c>
      <c r="C35" s="63">
        <v>2836</v>
      </c>
      <c r="D35" s="63">
        <v>0</v>
      </c>
      <c r="E35" s="64">
        <v>0</v>
      </c>
      <c r="G35" s="74"/>
      <c r="H35" s="74"/>
      <c r="I35" s="74"/>
      <c r="J35" s="74"/>
    </row>
    <row r="36" spans="1:11" s="58" customFormat="1" ht="12.75" customHeight="1" x14ac:dyDescent="0.15">
      <c r="A36" s="70" t="s">
        <v>23</v>
      </c>
      <c r="B36" s="62">
        <v>3990</v>
      </c>
      <c r="C36" s="63">
        <v>0</v>
      </c>
      <c r="D36" s="63">
        <v>3990</v>
      </c>
      <c r="E36" s="64">
        <v>0</v>
      </c>
      <c r="G36" s="74"/>
      <c r="H36" s="74"/>
      <c r="I36" s="74"/>
      <c r="J36" s="74"/>
    </row>
    <row r="37" spans="1:11" s="58" customFormat="1" ht="39" customHeight="1" x14ac:dyDescent="0.15">
      <c r="A37" s="71" t="s">
        <v>29</v>
      </c>
      <c r="B37" s="62">
        <v>1952</v>
      </c>
      <c r="C37" s="63">
        <v>1027</v>
      </c>
      <c r="D37" s="63">
        <v>925</v>
      </c>
      <c r="E37" s="64">
        <v>0</v>
      </c>
      <c r="G37" s="74"/>
      <c r="H37" s="74"/>
      <c r="I37" s="74"/>
      <c r="J37" s="74"/>
    </row>
    <row r="38" spans="1:11" s="58" customFormat="1" x14ac:dyDescent="0.15">
      <c r="A38" s="70" t="s">
        <v>28</v>
      </c>
      <c r="B38" s="62">
        <v>1952</v>
      </c>
      <c r="C38" s="63">
        <v>1027</v>
      </c>
      <c r="D38" s="63">
        <v>925</v>
      </c>
      <c r="E38" s="64">
        <v>0</v>
      </c>
      <c r="G38" s="74"/>
      <c r="H38" s="74"/>
      <c r="I38" s="74"/>
      <c r="J38" s="74"/>
    </row>
    <row r="39" spans="1:11" s="58" customFormat="1" x14ac:dyDescent="0.15">
      <c r="A39" s="70" t="s">
        <v>21</v>
      </c>
      <c r="B39" s="62">
        <v>1952</v>
      </c>
      <c r="C39" s="63">
        <v>1027</v>
      </c>
      <c r="D39" s="63">
        <v>925</v>
      </c>
      <c r="E39" s="64">
        <v>0</v>
      </c>
      <c r="G39" s="74"/>
      <c r="H39" s="74"/>
      <c r="I39" s="74"/>
      <c r="J39" s="74"/>
    </row>
    <row r="40" spans="1:11" s="58" customFormat="1" x14ac:dyDescent="0.15">
      <c r="A40" s="70" t="s">
        <v>22</v>
      </c>
      <c r="B40" s="62">
        <v>0</v>
      </c>
      <c r="C40" s="63">
        <v>0</v>
      </c>
      <c r="D40" s="63">
        <v>0</v>
      </c>
      <c r="E40" s="64">
        <v>0</v>
      </c>
      <c r="G40" s="74"/>
      <c r="H40" s="74"/>
      <c r="I40" s="74"/>
      <c r="J40" s="74"/>
    </row>
    <row r="41" spans="1:11" s="58" customFormat="1" x14ac:dyDescent="0.15">
      <c r="A41" s="70" t="s">
        <v>23</v>
      </c>
      <c r="B41" s="62">
        <v>0</v>
      </c>
      <c r="C41" s="63">
        <v>0</v>
      </c>
      <c r="D41" s="63">
        <v>0</v>
      </c>
      <c r="E41" s="64">
        <v>0</v>
      </c>
      <c r="G41" s="74"/>
      <c r="H41" s="74"/>
      <c r="I41" s="74"/>
      <c r="J41" s="74"/>
    </row>
    <row r="42" spans="1:11" s="58" customFormat="1" ht="48" customHeight="1" x14ac:dyDescent="0.15">
      <c r="A42" s="71" t="s">
        <v>30</v>
      </c>
      <c r="B42" s="62">
        <v>1952</v>
      </c>
      <c r="C42" s="63">
        <v>1027</v>
      </c>
      <c r="D42" s="63">
        <v>925</v>
      </c>
      <c r="E42" s="64">
        <v>0</v>
      </c>
      <c r="G42" s="74"/>
      <c r="H42" s="74"/>
      <c r="I42" s="74"/>
      <c r="J42" s="74"/>
    </row>
    <row r="43" spans="1:11" s="58" customFormat="1" x14ac:dyDescent="0.15">
      <c r="A43" s="70" t="s">
        <v>28</v>
      </c>
      <c r="B43" s="62">
        <v>1952</v>
      </c>
      <c r="C43" s="63">
        <v>1027</v>
      </c>
      <c r="D43" s="63">
        <v>925</v>
      </c>
      <c r="E43" s="64">
        <v>0</v>
      </c>
      <c r="G43" s="74"/>
      <c r="H43" s="74"/>
      <c r="I43" s="74"/>
      <c r="J43" s="74"/>
    </row>
    <row r="44" spans="1:11" s="58" customFormat="1" x14ac:dyDescent="0.15">
      <c r="A44" s="70" t="s">
        <v>21</v>
      </c>
      <c r="B44" s="62">
        <v>1952</v>
      </c>
      <c r="C44" s="63">
        <v>1027</v>
      </c>
      <c r="D44" s="63">
        <v>925</v>
      </c>
      <c r="E44" s="64">
        <v>0</v>
      </c>
      <c r="G44" s="74"/>
      <c r="H44" s="74"/>
      <c r="I44" s="74"/>
      <c r="J44" s="74"/>
    </row>
    <row r="45" spans="1:11" s="58" customFormat="1" x14ac:dyDescent="0.15">
      <c r="A45" s="70" t="s">
        <v>22</v>
      </c>
      <c r="B45" s="62">
        <v>0</v>
      </c>
      <c r="C45" s="63">
        <v>0</v>
      </c>
      <c r="D45" s="63">
        <v>0</v>
      </c>
      <c r="E45" s="64">
        <v>0</v>
      </c>
      <c r="G45" s="74"/>
      <c r="H45" s="74"/>
      <c r="I45" s="74"/>
      <c r="J45" s="74"/>
    </row>
    <row r="46" spans="1:11" s="58" customFormat="1" x14ac:dyDescent="0.15">
      <c r="A46" s="70" t="s">
        <v>23</v>
      </c>
      <c r="B46" s="62">
        <v>0</v>
      </c>
      <c r="C46" s="63">
        <v>0</v>
      </c>
      <c r="D46" s="63">
        <v>0</v>
      </c>
      <c r="E46" s="64">
        <v>0</v>
      </c>
      <c r="G46" s="74"/>
      <c r="H46" s="74"/>
      <c r="I46" s="74"/>
      <c r="J46" s="74"/>
    </row>
    <row r="47" spans="1:11" s="58" customFormat="1" ht="45" x14ac:dyDescent="0.15">
      <c r="A47" s="71" t="s">
        <v>31</v>
      </c>
      <c r="B47" s="62">
        <v>10993</v>
      </c>
      <c r="C47" s="63">
        <v>9307</v>
      </c>
      <c r="D47" s="63">
        <v>1286</v>
      </c>
      <c r="E47" s="64">
        <v>400</v>
      </c>
      <c r="G47" s="74"/>
      <c r="H47" s="74"/>
      <c r="I47" s="74"/>
      <c r="J47" s="74"/>
    </row>
    <row r="48" spans="1:11" s="58" customFormat="1" x14ac:dyDescent="0.15">
      <c r="A48" s="70" t="s">
        <v>28</v>
      </c>
      <c r="B48" s="62">
        <v>10993</v>
      </c>
      <c r="C48" s="63">
        <v>9307</v>
      </c>
      <c r="D48" s="63">
        <v>1286</v>
      </c>
      <c r="E48" s="64">
        <v>400</v>
      </c>
      <c r="F48" s="50"/>
      <c r="G48" s="74"/>
      <c r="H48" s="74"/>
      <c r="I48" s="74"/>
      <c r="J48" s="74"/>
      <c r="K48" s="50"/>
    </row>
    <row r="49" spans="1:11" s="58" customFormat="1" x14ac:dyDescent="0.15">
      <c r="A49" s="70" t="s">
        <v>21</v>
      </c>
      <c r="B49" s="62">
        <v>10993</v>
      </c>
      <c r="C49" s="63">
        <v>9307</v>
      </c>
      <c r="D49" s="63">
        <v>1286</v>
      </c>
      <c r="E49" s="64">
        <v>400</v>
      </c>
      <c r="F49" s="50"/>
      <c r="G49" s="74"/>
      <c r="H49" s="74"/>
      <c r="I49" s="74"/>
      <c r="J49" s="74"/>
      <c r="K49" s="50"/>
    </row>
    <row r="50" spans="1:11" s="58" customFormat="1" x14ac:dyDescent="0.15">
      <c r="A50" s="70" t="s">
        <v>22</v>
      </c>
      <c r="B50" s="62">
        <v>0</v>
      </c>
      <c r="C50" s="63">
        <v>0</v>
      </c>
      <c r="D50" s="63">
        <v>0</v>
      </c>
      <c r="E50" s="64">
        <v>0</v>
      </c>
      <c r="F50" s="50"/>
      <c r="G50" s="74"/>
      <c r="H50" s="74"/>
      <c r="I50" s="74"/>
      <c r="J50" s="74"/>
      <c r="K50" s="50"/>
    </row>
    <row r="51" spans="1:11" s="58" customFormat="1" x14ac:dyDescent="0.15">
      <c r="A51" s="70" t="s">
        <v>23</v>
      </c>
      <c r="B51" s="62">
        <v>0</v>
      </c>
      <c r="C51" s="63">
        <v>0</v>
      </c>
      <c r="D51" s="63">
        <v>0</v>
      </c>
      <c r="E51" s="64">
        <v>0</v>
      </c>
      <c r="F51" s="50"/>
      <c r="G51" s="74"/>
      <c r="H51" s="74"/>
      <c r="I51" s="74"/>
      <c r="J51" s="74"/>
      <c r="K51" s="50"/>
    </row>
    <row r="52" spans="1:11" s="58" customFormat="1" ht="33.75" x14ac:dyDescent="0.15">
      <c r="A52" s="71" t="s">
        <v>32</v>
      </c>
      <c r="B52" s="62">
        <v>785063</v>
      </c>
      <c r="C52" s="63">
        <v>707591</v>
      </c>
      <c r="D52" s="63">
        <v>77472</v>
      </c>
      <c r="E52" s="64">
        <v>0</v>
      </c>
      <c r="F52" s="50"/>
      <c r="G52" s="74"/>
      <c r="H52" s="74"/>
      <c r="I52" s="74"/>
      <c r="J52" s="74"/>
      <c r="K52" s="50"/>
    </row>
    <row r="53" spans="1:11" s="58" customFormat="1" x14ac:dyDescent="0.15">
      <c r="A53" s="70" t="s">
        <v>28</v>
      </c>
      <c r="B53" s="62">
        <v>785063</v>
      </c>
      <c r="C53" s="63">
        <v>707591</v>
      </c>
      <c r="D53" s="63">
        <v>77472</v>
      </c>
      <c r="E53" s="64">
        <v>0</v>
      </c>
      <c r="F53" s="50"/>
      <c r="G53" s="74"/>
      <c r="H53" s="74"/>
      <c r="I53" s="74"/>
      <c r="J53" s="74"/>
      <c r="K53" s="50"/>
    </row>
    <row r="54" spans="1:11" s="58" customFormat="1" x14ac:dyDescent="0.15">
      <c r="A54" s="70" t="s">
        <v>21</v>
      </c>
      <c r="B54" s="62">
        <v>778237</v>
      </c>
      <c r="C54" s="63">
        <v>704755</v>
      </c>
      <c r="D54" s="63">
        <v>73482</v>
      </c>
      <c r="E54" s="64">
        <v>0</v>
      </c>
      <c r="F54" s="50"/>
      <c r="G54" s="74"/>
      <c r="H54" s="74"/>
      <c r="I54" s="74"/>
      <c r="J54" s="74"/>
      <c r="K54" s="50"/>
    </row>
    <row r="55" spans="1:11" s="58" customFormat="1" x14ac:dyDescent="0.15">
      <c r="A55" s="70" t="s">
        <v>22</v>
      </c>
      <c r="B55" s="62">
        <v>2836</v>
      </c>
      <c r="C55" s="63">
        <v>2836</v>
      </c>
      <c r="D55" s="63">
        <v>0</v>
      </c>
      <c r="E55" s="64">
        <v>0</v>
      </c>
      <c r="F55" s="50"/>
      <c r="G55" s="74"/>
      <c r="H55" s="74"/>
      <c r="I55" s="74"/>
      <c r="J55" s="74"/>
      <c r="K55" s="50"/>
    </row>
    <row r="56" spans="1:11" s="58" customFormat="1" x14ac:dyDescent="0.15">
      <c r="A56" s="70" t="s">
        <v>23</v>
      </c>
      <c r="B56" s="62">
        <v>3990</v>
      </c>
      <c r="C56" s="63">
        <v>0</v>
      </c>
      <c r="D56" s="63">
        <v>3990</v>
      </c>
      <c r="E56" s="64">
        <v>0</v>
      </c>
      <c r="F56" s="50"/>
      <c r="G56" s="74"/>
      <c r="H56" s="74"/>
      <c r="I56" s="74"/>
      <c r="J56" s="74"/>
      <c r="K56" s="50"/>
    </row>
    <row r="57" spans="1:11" s="58" customFormat="1" ht="15" customHeight="1" x14ac:dyDescent="0.15">
      <c r="A57" s="71" t="s">
        <v>33</v>
      </c>
      <c r="B57" s="62">
        <v>0</v>
      </c>
      <c r="C57" s="63">
        <v>0</v>
      </c>
      <c r="D57" s="63">
        <v>0</v>
      </c>
      <c r="E57" s="64">
        <v>0</v>
      </c>
      <c r="F57" s="50"/>
      <c r="G57" s="74"/>
      <c r="H57" s="74"/>
      <c r="I57" s="74"/>
      <c r="J57" s="74"/>
      <c r="K57" s="50"/>
    </row>
    <row r="58" spans="1:11" s="58" customFormat="1" ht="48" customHeight="1" thickBot="1" x14ac:dyDescent="0.2">
      <c r="A58" s="72" t="s">
        <v>34</v>
      </c>
      <c r="B58" s="65">
        <v>785063</v>
      </c>
      <c r="C58" s="66">
        <v>707591</v>
      </c>
      <c r="D58" s="66">
        <v>77472</v>
      </c>
      <c r="E58" s="67">
        <v>0</v>
      </c>
      <c r="F58" s="50"/>
      <c r="G58" s="74"/>
      <c r="H58" s="74"/>
      <c r="I58" s="74"/>
      <c r="J58" s="74"/>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workbookViewId="0"/>
  </sheetViews>
  <sheetFormatPr defaultRowHeight="11.25" x14ac:dyDescent="0.15"/>
  <cols>
    <col min="1" max="1" width="39.7109375" style="50" customWidth="1"/>
    <col min="2" max="5" width="12.7109375" style="50" customWidth="1"/>
    <col min="6" max="147" width="9.140625" style="50"/>
    <col min="148" max="148" width="38.140625" style="50" bestFit="1" customWidth="1"/>
    <col min="149" max="165" width="11.7109375" style="50" customWidth="1"/>
    <col min="166" max="403" width="9.140625" style="50"/>
    <col min="404" max="404" width="38.140625" style="50" bestFit="1" customWidth="1"/>
    <col min="405" max="421" width="11.7109375" style="50" customWidth="1"/>
    <col min="422" max="659" width="9.140625" style="50"/>
    <col min="660" max="660" width="38.140625" style="50" bestFit="1" customWidth="1"/>
    <col min="661" max="677" width="11.7109375" style="50" customWidth="1"/>
    <col min="678" max="915" width="9.140625" style="50"/>
    <col min="916" max="916" width="38.140625" style="50" bestFit="1" customWidth="1"/>
    <col min="917" max="933" width="11.7109375" style="50" customWidth="1"/>
    <col min="934" max="1171" width="9.140625" style="50"/>
    <col min="1172" max="1172" width="38.140625" style="50" bestFit="1" customWidth="1"/>
    <col min="1173" max="1189" width="11.7109375" style="50" customWidth="1"/>
    <col min="1190" max="1427" width="9.140625" style="50"/>
    <col min="1428" max="1428" width="38.140625" style="50" bestFit="1" customWidth="1"/>
    <col min="1429" max="1445" width="11.7109375" style="50" customWidth="1"/>
    <col min="1446" max="1683" width="9.140625" style="50"/>
    <col min="1684" max="1684" width="38.140625" style="50" bestFit="1" customWidth="1"/>
    <col min="1685" max="1701" width="11.7109375" style="50" customWidth="1"/>
    <col min="1702" max="1939" width="9.140625" style="50"/>
    <col min="1940" max="1940" width="38.140625" style="50" bestFit="1" customWidth="1"/>
    <col min="1941" max="1957" width="11.7109375" style="50" customWidth="1"/>
    <col min="1958" max="2195" width="9.140625" style="50"/>
    <col min="2196" max="2196" width="38.140625" style="50" bestFit="1" customWidth="1"/>
    <col min="2197" max="2213" width="11.7109375" style="50" customWidth="1"/>
    <col min="2214" max="2451" width="9.140625" style="50"/>
    <col min="2452" max="2452" width="38.140625" style="50" bestFit="1" customWidth="1"/>
    <col min="2453" max="2469" width="11.7109375" style="50" customWidth="1"/>
    <col min="2470" max="2707" width="9.140625" style="50"/>
    <col min="2708" max="2708" width="38.140625" style="50" bestFit="1" customWidth="1"/>
    <col min="2709" max="2725" width="11.7109375" style="50" customWidth="1"/>
    <col min="2726" max="2963" width="9.140625" style="50"/>
    <col min="2964" max="2964" width="38.140625" style="50" bestFit="1" customWidth="1"/>
    <col min="2965" max="2981" width="11.7109375" style="50" customWidth="1"/>
    <col min="2982" max="3219" width="9.140625" style="50"/>
    <col min="3220" max="3220" width="38.140625" style="50" bestFit="1" customWidth="1"/>
    <col min="3221" max="3237" width="11.7109375" style="50" customWidth="1"/>
    <col min="3238" max="3475" width="9.140625" style="50"/>
    <col min="3476" max="3476" width="38.140625" style="50" bestFit="1" customWidth="1"/>
    <col min="3477" max="3493" width="11.7109375" style="50" customWidth="1"/>
    <col min="3494" max="3731" width="9.140625" style="50"/>
    <col min="3732" max="3732" width="38.140625" style="50" bestFit="1" customWidth="1"/>
    <col min="3733" max="3749" width="11.7109375" style="50" customWidth="1"/>
    <col min="3750" max="3987" width="9.140625" style="50"/>
    <col min="3988" max="3988" width="38.140625" style="50" bestFit="1" customWidth="1"/>
    <col min="3989" max="4005" width="11.7109375" style="50" customWidth="1"/>
    <col min="4006" max="4243" width="9.140625" style="50"/>
    <col min="4244" max="4244" width="38.140625" style="50" bestFit="1" customWidth="1"/>
    <col min="4245" max="4261" width="11.7109375" style="50" customWidth="1"/>
    <col min="4262" max="4499" width="9.140625" style="50"/>
    <col min="4500" max="4500" width="38.140625" style="50" bestFit="1" customWidth="1"/>
    <col min="4501" max="4517" width="11.7109375" style="50" customWidth="1"/>
    <col min="4518" max="4755" width="9.140625" style="50"/>
    <col min="4756" max="4756" width="38.140625" style="50" bestFit="1" customWidth="1"/>
    <col min="4757" max="4773" width="11.7109375" style="50" customWidth="1"/>
    <col min="4774" max="5011" width="9.140625" style="50"/>
    <col min="5012" max="5012" width="38.140625" style="50" bestFit="1" customWidth="1"/>
    <col min="5013" max="5029" width="11.7109375" style="50" customWidth="1"/>
    <col min="5030" max="5267" width="9.140625" style="50"/>
    <col min="5268" max="5268" width="38.140625" style="50" bestFit="1" customWidth="1"/>
    <col min="5269" max="5285" width="11.7109375" style="50" customWidth="1"/>
    <col min="5286" max="5523" width="9.140625" style="50"/>
    <col min="5524" max="5524" width="38.140625" style="50" bestFit="1" customWidth="1"/>
    <col min="5525" max="5541" width="11.7109375" style="50" customWidth="1"/>
    <col min="5542" max="5779" width="9.140625" style="50"/>
    <col min="5780" max="5780" width="38.140625" style="50" bestFit="1" customWidth="1"/>
    <col min="5781" max="5797" width="11.7109375" style="50" customWidth="1"/>
    <col min="5798" max="6035" width="9.140625" style="50"/>
    <col min="6036" max="6036" width="38.140625" style="50" bestFit="1" customWidth="1"/>
    <col min="6037" max="6053" width="11.7109375" style="50" customWidth="1"/>
    <col min="6054" max="6291" width="9.140625" style="50"/>
    <col min="6292" max="6292" width="38.140625" style="50" bestFit="1" customWidth="1"/>
    <col min="6293" max="6309" width="11.7109375" style="50" customWidth="1"/>
    <col min="6310" max="6547" width="9.140625" style="50"/>
    <col min="6548" max="6548" width="38.140625" style="50" bestFit="1" customWidth="1"/>
    <col min="6549" max="6565" width="11.7109375" style="50" customWidth="1"/>
    <col min="6566" max="6803" width="9.140625" style="50"/>
    <col min="6804" max="6804" width="38.140625" style="50" bestFit="1" customWidth="1"/>
    <col min="6805" max="6821" width="11.7109375" style="50" customWidth="1"/>
    <col min="6822" max="7059" width="9.140625" style="50"/>
    <col min="7060" max="7060" width="38.140625" style="50" bestFit="1" customWidth="1"/>
    <col min="7061" max="7077" width="11.7109375" style="50" customWidth="1"/>
    <col min="7078" max="7315" width="9.140625" style="50"/>
    <col min="7316" max="7316" width="38.140625" style="50" bestFit="1" customWidth="1"/>
    <col min="7317" max="7333" width="11.7109375" style="50" customWidth="1"/>
    <col min="7334" max="7571" width="9.140625" style="50"/>
    <col min="7572" max="7572" width="38.140625" style="50" bestFit="1" customWidth="1"/>
    <col min="7573" max="7589" width="11.7109375" style="50" customWidth="1"/>
    <col min="7590" max="7827" width="9.140625" style="50"/>
    <col min="7828" max="7828" width="38.140625" style="50" bestFit="1" customWidth="1"/>
    <col min="7829" max="7845" width="11.7109375" style="50" customWidth="1"/>
    <col min="7846" max="8083" width="9.140625" style="50"/>
    <col min="8084" max="8084" width="38.140625" style="50" bestFit="1" customWidth="1"/>
    <col min="8085" max="8101" width="11.7109375" style="50" customWidth="1"/>
    <col min="8102" max="8339" width="9.140625" style="50"/>
    <col min="8340" max="8340" width="38.140625" style="50" bestFit="1" customWidth="1"/>
    <col min="8341" max="8357" width="11.7109375" style="50" customWidth="1"/>
    <col min="8358" max="8595" width="9.140625" style="50"/>
    <col min="8596" max="8596" width="38.140625" style="50" bestFit="1" customWidth="1"/>
    <col min="8597" max="8613" width="11.7109375" style="50" customWidth="1"/>
    <col min="8614" max="8851" width="9.140625" style="50"/>
    <col min="8852" max="8852" width="38.140625" style="50" bestFit="1" customWidth="1"/>
    <col min="8853" max="8869" width="11.7109375" style="50" customWidth="1"/>
    <col min="8870" max="9107" width="9.140625" style="50"/>
    <col min="9108" max="9108" width="38.140625" style="50" bestFit="1" customWidth="1"/>
    <col min="9109" max="9125" width="11.7109375" style="50" customWidth="1"/>
    <col min="9126" max="9363" width="9.140625" style="50"/>
    <col min="9364" max="9364" width="38.140625" style="50" bestFit="1" customWidth="1"/>
    <col min="9365" max="9381" width="11.7109375" style="50" customWidth="1"/>
    <col min="9382" max="9619" width="9.140625" style="50"/>
    <col min="9620" max="9620" width="38.140625" style="50" bestFit="1" customWidth="1"/>
    <col min="9621" max="9637" width="11.7109375" style="50" customWidth="1"/>
    <col min="9638" max="9875" width="9.140625" style="50"/>
    <col min="9876" max="9876" width="38.140625" style="50" bestFit="1" customWidth="1"/>
    <col min="9877" max="9893" width="11.7109375" style="50" customWidth="1"/>
    <col min="9894" max="10131" width="9.140625" style="50"/>
    <col min="10132" max="10132" width="38.140625" style="50" bestFit="1" customWidth="1"/>
    <col min="10133" max="10149" width="11.7109375" style="50" customWidth="1"/>
    <col min="10150" max="10387" width="9.140625" style="50"/>
    <col min="10388" max="10388" width="38.140625" style="50" bestFit="1" customWidth="1"/>
    <col min="10389" max="10405" width="11.7109375" style="50" customWidth="1"/>
    <col min="10406" max="10643" width="9.140625" style="50"/>
    <col min="10644" max="10644" width="38.140625" style="50" bestFit="1" customWidth="1"/>
    <col min="10645" max="10661" width="11.7109375" style="50" customWidth="1"/>
    <col min="10662" max="10899" width="9.140625" style="50"/>
    <col min="10900" max="10900" width="38.140625" style="50" bestFit="1" customWidth="1"/>
    <col min="10901" max="10917" width="11.7109375" style="50" customWidth="1"/>
    <col min="10918" max="11155" width="9.140625" style="50"/>
    <col min="11156" max="11156" width="38.140625" style="50" bestFit="1" customWidth="1"/>
    <col min="11157" max="11173" width="11.7109375" style="50" customWidth="1"/>
    <col min="11174" max="11411" width="9.140625" style="50"/>
    <col min="11412" max="11412" width="38.140625" style="50" bestFit="1" customWidth="1"/>
    <col min="11413" max="11429" width="11.7109375" style="50" customWidth="1"/>
    <col min="11430" max="11667" width="9.140625" style="50"/>
    <col min="11668" max="11668" width="38.140625" style="50" bestFit="1" customWidth="1"/>
    <col min="11669" max="11685" width="11.7109375" style="50" customWidth="1"/>
    <col min="11686" max="11923" width="9.140625" style="50"/>
    <col min="11924" max="11924" width="38.140625" style="50" bestFit="1" customWidth="1"/>
    <col min="11925" max="11941" width="11.7109375" style="50" customWidth="1"/>
    <col min="11942" max="12179" width="9.140625" style="50"/>
    <col min="12180" max="12180" width="38.140625" style="50" bestFit="1" customWidth="1"/>
    <col min="12181" max="12197" width="11.7109375" style="50" customWidth="1"/>
    <col min="12198" max="12435" width="9.140625" style="50"/>
    <col min="12436" max="12436" width="38.140625" style="50" bestFit="1" customWidth="1"/>
    <col min="12437" max="12453" width="11.7109375" style="50" customWidth="1"/>
    <col min="12454" max="12691" width="9.140625" style="50"/>
    <col min="12692" max="12692" width="38.140625" style="50" bestFit="1" customWidth="1"/>
    <col min="12693" max="12709" width="11.7109375" style="50" customWidth="1"/>
    <col min="12710" max="12947" width="9.140625" style="50"/>
    <col min="12948" max="12948" width="38.140625" style="50" bestFit="1" customWidth="1"/>
    <col min="12949" max="12965" width="11.7109375" style="50" customWidth="1"/>
    <col min="12966" max="13203" width="9.140625" style="50"/>
    <col min="13204" max="13204" width="38.140625" style="50" bestFit="1" customWidth="1"/>
    <col min="13205" max="13221" width="11.7109375" style="50" customWidth="1"/>
    <col min="13222" max="13459" width="9.140625" style="50"/>
    <col min="13460" max="13460" width="38.140625" style="50" bestFit="1" customWidth="1"/>
    <col min="13461" max="13477" width="11.7109375" style="50" customWidth="1"/>
    <col min="13478" max="13715" width="9.140625" style="50"/>
    <col min="13716" max="13716" width="38.140625" style="50" bestFit="1" customWidth="1"/>
    <col min="13717" max="13733" width="11.7109375" style="50" customWidth="1"/>
    <col min="13734" max="13971" width="9.140625" style="50"/>
    <col min="13972" max="13972" width="38.140625" style="50" bestFit="1" customWidth="1"/>
    <col min="13973" max="13989" width="11.7109375" style="50" customWidth="1"/>
    <col min="13990" max="14227" width="9.140625" style="50"/>
    <col min="14228" max="14228" width="38.140625" style="50" bestFit="1" customWidth="1"/>
    <col min="14229" max="14245" width="11.7109375" style="50" customWidth="1"/>
    <col min="14246" max="14483" width="9.140625" style="50"/>
    <col min="14484" max="14484" width="38.140625" style="50" bestFit="1" customWidth="1"/>
    <col min="14485" max="14501" width="11.7109375" style="50" customWidth="1"/>
    <col min="14502" max="14739" width="9.140625" style="50"/>
    <col min="14740" max="14740" width="38.140625" style="50" bestFit="1" customWidth="1"/>
    <col min="14741" max="14757" width="11.7109375" style="50" customWidth="1"/>
    <col min="14758" max="14995" width="9.140625" style="50"/>
    <col min="14996" max="14996" width="38.140625" style="50" bestFit="1" customWidth="1"/>
    <col min="14997" max="15013" width="11.7109375" style="50" customWidth="1"/>
    <col min="15014" max="15251" width="9.140625" style="50"/>
    <col min="15252" max="15252" width="38.140625" style="50" bestFit="1" customWidth="1"/>
    <col min="15253" max="15269" width="11.7109375" style="50" customWidth="1"/>
    <col min="15270" max="15507" width="9.140625" style="50"/>
    <col min="15508" max="15508" width="38.140625" style="50" bestFit="1" customWidth="1"/>
    <col min="15509" max="15525" width="11.7109375" style="50" customWidth="1"/>
    <col min="15526" max="15763" width="9.140625" style="50"/>
    <col min="15764" max="15764" width="38.140625" style="50" bestFit="1" customWidth="1"/>
    <col min="15765" max="15781" width="11.7109375" style="50" customWidth="1"/>
    <col min="15782" max="16384" width="9.140625" style="50"/>
  </cols>
  <sheetData>
    <row r="2" spans="1:10" x14ac:dyDescent="0.15">
      <c r="A2" s="76" t="s">
        <v>50</v>
      </c>
      <c r="B2" s="76"/>
      <c r="C2" s="76"/>
      <c r="D2" s="76"/>
      <c r="E2" s="76"/>
    </row>
    <row r="3" spans="1:10" ht="15" customHeight="1" thickBot="1" x14ac:dyDescent="0.2">
      <c r="A3" s="51"/>
      <c r="B3" s="52"/>
      <c r="C3" s="52"/>
      <c r="D3" s="52"/>
      <c r="E3" s="53" t="s">
        <v>0</v>
      </c>
    </row>
    <row r="4" spans="1:10" s="57" customFormat="1" ht="33" customHeight="1" thickBot="1" x14ac:dyDescent="0.2">
      <c r="A4" s="68" t="s">
        <v>51</v>
      </c>
      <c r="B4" s="54" t="s">
        <v>15</v>
      </c>
      <c r="C4" s="55" t="s">
        <v>16</v>
      </c>
      <c r="D4" s="55" t="s">
        <v>17</v>
      </c>
      <c r="E4" s="56" t="s">
        <v>18</v>
      </c>
    </row>
    <row r="5" spans="1:10" s="58" customFormat="1" ht="24.75" customHeight="1" x14ac:dyDescent="0.15">
      <c r="A5" s="69" t="s">
        <v>19</v>
      </c>
      <c r="B5" s="59">
        <v>134271685.24000001</v>
      </c>
      <c r="C5" s="60">
        <v>119053075.23999999</v>
      </c>
      <c r="D5" s="60">
        <v>11389562</v>
      </c>
      <c r="E5" s="61">
        <v>3829048</v>
      </c>
      <c r="G5" s="73"/>
      <c r="H5" s="73"/>
      <c r="I5" s="73"/>
      <c r="J5" s="73"/>
    </row>
    <row r="6" spans="1:10" s="58" customFormat="1" x14ac:dyDescent="0.15">
      <c r="A6" s="70" t="s">
        <v>20</v>
      </c>
      <c r="B6" s="62">
        <v>3796460.15</v>
      </c>
      <c r="C6" s="63">
        <v>3076560.15</v>
      </c>
      <c r="D6" s="63">
        <v>588313</v>
      </c>
      <c r="E6" s="64">
        <v>131587</v>
      </c>
      <c r="G6" s="73"/>
      <c r="H6" s="73"/>
      <c r="I6" s="73"/>
      <c r="J6" s="73"/>
    </row>
    <row r="7" spans="1:10" s="58" customFormat="1" x14ac:dyDescent="0.15">
      <c r="A7" s="70" t="s">
        <v>21</v>
      </c>
      <c r="B7" s="62">
        <v>3630756</v>
      </c>
      <c r="C7" s="63">
        <v>2964341</v>
      </c>
      <c r="D7" s="63">
        <v>540657</v>
      </c>
      <c r="E7" s="64">
        <v>125758</v>
      </c>
      <c r="G7" s="73"/>
      <c r="H7" s="73"/>
      <c r="I7" s="73"/>
      <c r="J7" s="73"/>
    </row>
    <row r="8" spans="1:10" s="58" customFormat="1" x14ac:dyDescent="0.15">
      <c r="A8" s="70" t="s">
        <v>22</v>
      </c>
      <c r="B8" s="62">
        <v>112219.15</v>
      </c>
      <c r="C8" s="63">
        <v>112219.15</v>
      </c>
      <c r="D8" s="63">
        <v>0</v>
      </c>
      <c r="E8" s="64">
        <v>0</v>
      </c>
      <c r="G8" s="73"/>
      <c r="H8" s="73"/>
      <c r="I8" s="73"/>
      <c r="J8" s="73"/>
    </row>
    <row r="9" spans="1:10" s="58" customFormat="1" x14ac:dyDescent="0.15">
      <c r="A9" s="70" t="s">
        <v>23</v>
      </c>
      <c r="B9" s="62">
        <v>53485</v>
      </c>
      <c r="C9" s="63">
        <v>0</v>
      </c>
      <c r="D9" s="63">
        <v>47656</v>
      </c>
      <c r="E9" s="64">
        <v>5829</v>
      </c>
      <c r="G9" s="73"/>
      <c r="H9" s="73"/>
      <c r="I9" s="73"/>
      <c r="J9" s="73"/>
    </row>
    <row r="10" spans="1:10" s="58" customFormat="1" x14ac:dyDescent="0.15">
      <c r="A10" s="70" t="s">
        <v>24</v>
      </c>
      <c r="B10" s="62">
        <v>130475225.09</v>
      </c>
      <c r="C10" s="63">
        <v>115976515.09</v>
      </c>
      <c r="D10" s="63">
        <v>10801249</v>
      </c>
      <c r="E10" s="64">
        <v>3697461</v>
      </c>
      <c r="G10" s="73"/>
      <c r="H10" s="73"/>
      <c r="I10" s="73"/>
      <c r="J10" s="73"/>
    </row>
    <row r="11" spans="1:10" s="58" customFormat="1" x14ac:dyDescent="0.15">
      <c r="A11" s="70" t="s">
        <v>21</v>
      </c>
      <c r="B11" s="62">
        <v>39906154</v>
      </c>
      <c r="C11" s="63">
        <v>35285386</v>
      </c>
      <c r="D11" s="63">
        <v>4176017</v>
      </c>
      <c r="E11" s="64">
        <v>444751</v>
      </c>
      <c r="G11" s="73"/>
      <c r="H11" s="73"/>
      <c r="I11" s="73"/>
      <c r="J11" s="73"/>
    </row>
    <row r="12" spans="1:10" s="58" customFormat="1" ht="12.75" customHeight="1" x14ac:dyDescent="0.15">
      <c r="A12" s="70" t="s">
        <v>22</v>
      </c>
      <c r="B12" s="62">
        <v>7671210.0899999999</v>
      </c>
      <c r="C12" s="63">
        <v>7593217.0899999999</v>
      </c>
      <c r="D12" s="63">
        <v>75431</v>
      </c>
      <c r="E12" s="64">
        <v>2562</v>
      </c>
      <c r="G12" s="73"/>
      <c r="H12" s="73"/>
      <c r="I12" s="73"/>
      <c r="J12" s="73"/>
    </row>
    <row r="13" spans="1:10" s="58" customFormat="1" ht="12.75" customHeight="1" x14ac:dyDescent="0.15">
      <c r="A13" s="70" t="s">
        <v>23</v>
      </c>
      <c r="B13" s="62">
        <v>82897861</v>
      </c>
      <c r="C13" s="63">
        <v>73097912</v>
      </c>
      <c r="D13" s="63">
        <v>6549801</v>
      </c>
      <c r="E13" s="64">
        <v>3250148</v>
      </c>
      <c r="G13" s="73"/>
      <c r="H13" s="73"/>
      <c r="I13" s="73"/>
      <c r="J13" s="73"/>
    </row>
    <row r="14" spans="1:10" s="58" customFormat="1" ht="24.75" customHeight="1" x14ac:dyDescent="0.15">
      <c r="A14" s="71" t="s">
        <v>25</v>
      </c>
      <c r="B14" s="62">
        <v>19784866</v>
      </c>
      <c r="C14" s="63">
        <v>17468252</v>
      </c>
      <c r="D14" s="63">
        <v>2228914</v>
      </c>
      <c r="E14" s="64">
        <v>87700</v>
      </c>
      <c r="G14" s="73"/>
      <c r="H14" s="73"/>
      <c r="I14" s="73"/>
      <c r="J14" s="73"/>
    </row>
    <row r="15" spans="1:10" s="58" customFormat="1" x14ac:dyDescent="0.15">
      <c r="A15" s="70" t="s">
        <v>20</v>
      </c>
      <c r="B15" s="62">
        <v>1206353</v>
      </c>
      <c r="C15" s="63">
        <v>1131523</v>
      </c>
      <c r="D15" s="63">
        <v>71954</v>
      </c>
      <c r="E15" s="64">
        <v>2876</v>
      </c>
      <c r="G15" s="73"/>
      <c r="H15" s="73"/>
      <c r="I15" s="73"/>
      <c r="J15" s="73"/>
    </row>
    <row r="16" spans="1:10" s="58" customFormat="1" x14ac:dyDescent="0.15">
      <c r="A16" s="70" t="s">
        <v>21</v>
      </c>
      <c r="B16" s="62">
        <v>158124</v>
      </c>
      <c r="C16" s="63">
        <v>134419</v>
      </c>
      <c r="D16" s="63">
        <v>20829</v>
      </c>
      <c r="E16" s="64">
        <v>2876</v>
      </c>
      <c r="G16" s="73"/>
      <c r="H16" s="73"/>
      <c r="I16" s="73"/>
      <c r="J16" s="73"/>
    </row>
    <row r="17" spans="1:10" s="58" customFormat="1" ht="12.75" customHeight="1" x14ac:dyDescent="0.15">
      <c r="A17" s="70" t="s">
        <v>22</v>
      </c>
      <c r="B17" s="62">
        <v>997104</v>
      </c>
      <c r="C17" s="63">
        <v>997104</v>
      </c>
      <c r="D17" s="63">
        <v>0</v>
      </c>
      <c r="E17" s="64">
        <v>0</v>
      </c>
      <c r="G17" s="73"/>
      <c r="H17" s="73"/>
      <c r="I17" s="73"/>
      <c r="J17" s="73"/>
    </row>
    <row r="18" spans="1:10" s="58" customFormat="1" x14ac:dyDescent="0.15">
      <c r="A18" s="70" t="s">
        <v>23</v>
      </c>
      <c r="B18" s="62">
        <v>51125</v>
      </c>
      <c r="C18" s="63">
        <v>0</v>
      </c>
      <c r="D18" s="63">
        <v>51125</v>
      </c>
      <c r="E18" s="64">
        <v>0</v>
      </c>
      <c r="G18" s="73"/>
      <c r="H18" s="73"/>
      <c r="I18" s="73"/>
      <c r="J18" s="73"/>
    </row>
    <row r="19" spans="1:10" s="58" customFormat="1" x14ac:dyDescent="0.15">
      <c r="A19" s="70" t="s">
        <v>24</v>
      </c>
      <c r="B19" s="62">
        <v>18578513</v>
      </c>
      <c r="C19" s="63">
        <v>16336729</v>
      </c>
      <c r="D19" s="63">
        <v>2156960</v>
      </c>
      <c r="E19" s="64">
        <v>84824</v>
      </c>
      <c r="G19" s="73"/>
      <c r="H19" s="73"/>
      <c r="I19" s="73"/>
      <c r="J19" s="73"/>
    </row>
    <row r="20" spans="1:10" s="58" customFormat="1" x14ac:dyDescent="0.15">
      <c r="A20" s="70" t="s">
        <v>21</v>
      </c>
      <c r="B20" s="62">
        <v>3164875</v>
      </c>
      <c r="C20" s="63">
        <v>2843676</v>
      </c>
      <c r="D20" s="63">
        <v>300863</v>
      </c>
      <c r="E20" s="64">
        <v>20336</v>
      </c>
      <c r="G20" s="73"/>
      <c r="H20" s="73"/>
      <c r="I20" s="73"/>
      <c r="J20" s="73"/>
    </row>
    <row r="21" spans="1:10" s="58" customFormat="1" x14ac:dyDescent="0.15">
      <c r="A21" s="70" t="s">
        <v>22</v>
      </c>
      <c r="B21" s="62">
        <v>1495415</v>
      </c>
      <c r="C21" s="63">
        <v>1462246</v>
      </c>
      <c r="D21" s="63">
        <v>32199</v>
      </c>
      <c r="E21" s="64">
        <v>970</v>
      </c>
      <c r="G21" s="73"/>
      <c r="H21" s="73"/>
      <c r="I21" s="73"/>
      <c r="J21" s="73"/>
    </row>
    <row r="22" spans="1:10" s="58" customFormat="1" ht="12.75" customHeight="1" x14ac:dyDescent="0.15">
      <c r="A22" s="70" t="s">
        <v>23</v>
      </c>
      <c r="B22" s="62">
        <v>13918223</v>
      </c>
      <c r="C22" s="63">
        <v>12030807</v>
      </c>
      <c r="D22" s="63">
        <v>1823898</v>
      </c>
      <c r="E22" s="64">
        <v>63518</v>
      </c>
      <c r="G22" s="73"/>
      <c r="H22" s="73"/>
      <c r="I22" s="73"/>
      <c r="J22" s="73"/>
    </row>
    <row r="23" spans="1:10" s="58" customFormat="1" ht="24.75" customHeight="1" x14ac:dyDescent="0.15">
      <c r="A23" s="71" t="s">
        <v>26</v>
      </c>
      <c r="B23" s="62">
        <v>133251069</v>
      </c>
      <c r="C23" s="63">
        <v>117517296</v>
      </c>
      <c r="D23" s="63">
        <v>12048974</v>
      </c>
      <c r="E23" s="64">
        <v>3684799</v>
      </c>
      <c r="G23" s="73"/>
      <c r="H23" s="73"/>
      <c r="I23" s="73"/>
      <c r="J23" s="73"/>
    </row>
    <row r="24" spans="1:10" s="58" customFormat="1" x14ac:dyDescent="0.15">
      <c r="A24" s="70" t="s">
        <v>20</v>
      </c>
      <c r="B24" s="62">
        <v>4568786</v>
      </c>
      <c r="C24" s="63">
        <v>3919842</v>
      </c>
      <c r="D24" s="63">
        <v>518069</v>
      </c>
      <c r="E24" s="64">
        <v>130875</v>
      </c>
      <c r="G24" s="73"/>
      <c r="H24" s="73"/>
      <c r="I24" s="73"/>
      <c r="J24" s="73"/>
    </row>
    <row r="25" spans="1:10" s="58" customFormat="1" ht="12.75" customHeight="1" x14ac:dyDescent="0.15">
      <c r="A25" s="70" t="s">
        <v>21</v>
      </c>
      <c r="B25" s="62">
        <v>3421737</v>
      </c>
      <c r="C25" s="63">
        <v>2824993</v>
      </c>
      <c r="D25" s="63">
        <v>470902</v>
      </c>
      <c r="E25" s="64">
        <v>125842</v>
      </c>
      <c r="G25" s="73"/>
      <c r="H25" s="73"/>
      <c r="I25" s="73"/>
      <c r="J25" s="73"/>
    </row>
    <row r="26" spans="1:10" s="58" customFormat="1" x14ac:dyDescent="0.15">
      <c r="A26" s="70" t="s">
        <v>22</v>
      </c>
      <c r="B26" s="62">
        <v>1094849</v>
      </c>
      <c r="C26" s="63">
        <v>1094849</v>
      </c>
      <c r="D26" s="63">
        <v>0</v>
      </c>
      <c r="E26" s="64">
        <v>0</v>
      </c>
      <c r="G26" s="73"/>
      <c r="H26" s="73"/>
      <c r="I26" s="73"/>
      <c r="J26" s="73"/>
    </row>
    <row r="27" spans="1:10" s="58" customFormat="1" ht="12.75" customHeight="1" x14ac:dyDescent="0.15">
      <c r="A27" s="70" t="s">
        <v>23</v>
      </c>
      <c r="B27" s="62">
        <v>52200</v>
      </c>
      <c r="C27" s="63">
        <v>0</v>
      </c>
      <c r="D27" s="63">
        <v>47167</v>
      </c>
      <c r="E27" s="64">
        <v>5033</v>
      </c>
      <c r="G27" s="73"/>
      <c r="H27" s="73"/>
      <c r="I27" s="73"/>
      <c r="J27" s="73"/>
    </row>
    <row r="28" spans="1:10" s="58" customFormat="1" ht="12.75" customHeight="1" x14ac:dyDescent="0.15">
      <c r="A28" s="70" t="s">
        <v>24</v>
      </c>
      <c r="B28" s="62">
        <v>128682283</v>
      </c>
      <c r="C28" s="63">
        <v>113597454</v>
      </c>
      <c r="D28" s="63">
        <v>11530905</v>
      </c>
      <c r="E28" s="64">
        <v>3553924</v>
      </c>
      <c r="G28" s="73"/>
      <c r="H28" s="73"/>
      <c r="I28" s="73"/>
      <c r="J28" s="73"/>
    </row>
    <row r="29" spans="1:10" s="58" customFormat="1" ht="12.75" customHeight="1" x14ac:dyDescent="0.15">
      <c r="A29" s="70" t="s">
        <v>21</v>
      </c>
      <c r="B29" s="62">
        <v>40411729</v>
      </c>
      <c r="C29" s="63">
        <v>35822377</v>
      </c>
      <c r="D29" s="63">
        <v>4129448</v>
      </c>
      <c r="E29" s="64">
        <v>459904</v>
      </c>
      <c r="G29" s="73"/>
      <c r="H29" s="73"/>
      <c r="I29" s="73"/>
      <c r="J29" s="73"/>
    </row>
    <row r="30" spans="1:10" s="58" customFormat="1" ht="12.75" customHeight="1" x14ac:dyDescent="0.15">
      <c r="A30" s="70" t="s">
        <v>22</v>
      </c>
      <c r="B30" s="62">
        <v>7168045</v>
      </c>
      <c r="C30" s="63">
        <v>7074380</v>
      </c>
      <c r="D30" s="63">
        <v>90980</v>
      </c>
      <c r="E30" s="64">
        <v>2685</v>
      </c>
      <c r="G30" s="73"/>
      <c r="H30" s="73"/>
      <c r="I30" s="73"/>
      <c r="J30" s="73"/>
    </row>
    <row r="31" spans="1:10" s="58" customFormat="1" x14ac:dyDescent="0.15">
      <c r="A31" s="70" t="s">
        <v>23</v>
      </c>
      <c r="B31" s="62">
        <v>81102509</v>
      </c>
      <c r="C31" s="63">
        <v>70700697</v>
      </c>
      <c r="D31" s="63">
        <v>7310477</v>
      </c>
      <c r="E31" s="64">
        <v>3091335</v>
      </c>
      <c r="G31" s="73"/>
      <c r="H31" s="73"/>
      <c r="I31" s="73"/>
      <c r="J31" s="73"/>
    </row>
    <row r="32" spans="1:10" s="58" customFormat="1" ht="41.25" customHeight="1" x14ac:dyDescent="0.15">
      <c r="A32" s="71" t="s">
        <v>27</v>
      </c>
      <c r="B32" s="62">
        <v>785062</v>
      </c>
      <c r="C32" s="63">
        <v>707590</v>
      </c>
      <c r="D32" s="63">
        <v>77472</v>
      </c>
      <c r="E32" s="64">
        <v>0</v>
      </c>
      <c r="G32" s="73"/>
      <c r="H32" s="73"/>
      <c r="I32" s="73"/>
      <c r="J32" s="73"/>
    </row>
    <row r="33" spans="1:11" s="58" customFormat="1" x14ac:dyDescent="0.15">
      <c r="A33" s="70" t="s">
        <v>28</v>
      </c>
      <c r="B33" s="62">
        <v>785062</v>
      </c>
      <c r="C33" s="63">
        <v>707590</v>
      </c>
      <c r="D33" s="63">
        <v>77472</v>
      </c>
      <c r="E33" s="64">
        <v>0</v>
      </c>
      <c r="G33" s="73"/>
      <c r="H33" s="73"/>
      <c r="I33" s="73"/>
      <c r="J33" s="73"/>
    </row>
    <row r="34" spans="1:11" s="58" customFormat="1" ht="12.75" customHeight="1" x14ac:dyDescent="0.15">
      <c r="A34" s="70" t="s">
        <v>21</v>
      </c>
      <c r="B34" s="62">
        <v>778236</v>
      </c>
      <c r="C34" s="63">
        <v>704754</v>
      </c>
      <c r="D34" s="63">
        <v>73482</v>
      </c>
      <c r="E34" s="64">
        <v>0</v>
      </c>
      <c r="G34" s="73"/>
      <c r="H34" s="73"/>
      <c r="I34" s="73"/>
      <c r="J34" s="73"/>
    </row>
    <row r="35" spans="1:11" s="58" customFormat="1" x14ac:dyDescent="0.15">
      <c r="A35" s="70" t="s">
        <v>22</v>
      </c>
      <c r="B35" s="62">
        <v>2836</v>
      </c>
      <c r="C35" s="63">
        <v>2836</v>
      </c>
      <c r="D35" s="63">
        <v>0</v>
      </c>
      <c r="E35" s="64">
        <v>0</v>
      </c>
      <c r="G35" s="73"/>
      <c r="H35" s="73"/>
      <c r="I35" s="73"/>
      <c r="J35" s="73"/>
    </row>
    <row r="36" spans="1:11" s="58" customFormat="1" ht="12.75" customHeight="1" x14ac:dyDescent="0.15">
      <c r="A36" s="70" t="s">
        <v>23</v>
      </c>
      <c r="B36" s="62">
        <v>3990</v>
      </c>
      <c r="C36" s="63">
        <v>0</v>
      </c>
      <c r="D36" s="63">
        <v>3990</v>
      </c>
      <c r="E36" s="64">
        <v>0</v>
      </c>
      <c r="G36" s="73"/>
      <c r="H36" s="73"/>
      <c r="I36" s="73"/>
      <c r="J36" s="73"/>
    </row>
    <row r="37" spans="1:11" s="58" customFormat="1" ht="39" customHeight="1" x14ac:dyDescent="0.15">
      <c r="A37" s="71" t="s">
        <v>29</v>
      </c>
      <c r="B37" s="62">
        <v>15326</v>
      </c>
      <c r="C37" s="63">
        <v>1030</v>
      </c>
      <c r="D37" s="63">
        <v>14296</v>
      </c>
      <c r="E37" s="64">
        <v>0</v>
      </c>
      <c r="G37" s="73"/>
      <c r="H37" s="73"/>
      <c r="I37" s="73"/>
      <c r="J37" s="73"/>
    </row>
    <row r="38" spans="1:11" s="58" customFormat="1" x14ac:dyDescent="0.15">
      <c r="A38" s="70" t="s">
        <v>28</v>
      </c>
      <c r="B38" s="62">
        <v>15326</v>
      </c>
      <c r="C38" s="63">
        <v>1030</v>
      </c>
      <c r="D38" s="63">
        <v>14296</v>
      </c>
      <c r="E38" s="64">
        <v>0</v>
      </c>
      <c r="G38" s="73"/>
      <c r="H38" s="73"/>
      <c r="I38" s="73"/>
      <c r="J38" s="73"/>
    </row>
    <row r="39" spans="1:11" s="58" customFormat="1" x14ac:dyDescent="0.15">
      <c r="A39" s="70" t="s">
        <v>21</v>
      </c>
      <c r="B39" s="62">
        <v>15326</v>
      </c>
      <c r="C39" s="63">
        <v>1030</v>
      </c>
      <c r="D39" s="63">
        <v>14296</v>
      </c>
      <c r="E39" s="64">
        <v>0</v>
      </c>
      <c r="G39" s="73"/>
      <c r="H39" s="73"/>
      <c r="I39" s="73"/>
      <c r="J39" s="73"/>
    </row>
    <row r="40" spans="1:11" s="58" customFormat="1" x14ac:dyDescent="0.15">
      <c r="A40" s="70" t="s">
        <v>22</v>
      </c>
      <c r="B40" s="62">
        <v>0</v>
      </c>
      <c r="C40" s="63">
        <v>0</v>
      </c>
      <c r="D40" s="63">
        <v>0</v>
      </c>
      <c r="E40" s="64">
        <v>0</v>
      </c>
      <c r="G40" s="73"/>
      <c r="H40" s="73"/>
      <c r="I40" s="73"/>
      <c r="J40" s="73"/>
    </row>
    <row r="41" spans="1:11" s="58" customFormat="1" x14ac:dyDescent="0.15">
      <c r="A41" s="70" t="s">
        <v>23</v>
      </c>
      <c r="B41" s="62">
        <v>0</v>
      </c>
      <c r="C41" s="63">
        <v>0</v>
      </c>
      <c r="D41" s="63">
        <v>0</v>
      </c>
      <c r="E41" s="64">
        <v>0</v>
      </c>
      <c r="G41" s="73"/>
      <c r="H41" s="73"/>
      <c r="I41" s="73"/>
      <c r="J41" s="73"/>
    </row>
    <row r="42" spans="1:11" s="58" customFormat="1" ht="48" customHeight="1" x14ac:dyDescent="0.15">
      <c r="A42" s="71" t="s">
        <v>30</v>
      </c>
      <c r="B42" s="62">
        <v>13061</v>
      </c>
      <c r="C42" s="63">
        <v>36</v>
      </c>
      <c r="D42" s="63">
        <v>13025</v>
      </c>
      <c r="E42" s="64">
        <v>0</v>
      </c>
      <c r="G42" s="73"/>
      <c r="H42" s="73"/>
      <c r="I42" s="73"/>
      <c r="J42" s="73"/>
    </row>
    <row r="43" spans="1:11" s="58" customFormat="1" x14ac:dyDescent="0.15">
      <c r="A43" s="70" t="s">
        <v>28</v>
      </c>
      <c r="B43" s="62">
        <v>13061</v>
      </c>
      <c r="C43" s="63">
        <v>36</v>
      </c>
      <c r="D43" s="63">
        <v>13025</v>
      </c>
      <c r="E43" s="64">
        <v>0</v>
      </c>
      <c r="G43" s="73"/>
      <c r="H43" s="73"/>
      <c r="I43" s="73"/>
      <c r="J43" s="73"/>
    </row>
    <row r="44" spans="1:11" s="58" customFormat="1" x14ac:dyDescent="0.15">
      <c r="A44" s="70" t="s">
        <v>21</v>
      </c>
      <c r="B44" s="62">
        <v>13061</v>
      </c>
      <c r="C44" s="63">
        <v>36</v>
      </c>
      <c r="D44" s="63">
        <v>13025</v>
      </c>
      <c r="E44" s="64">
        <v>0</v>
      </c>
      <c r="G44" s="73"/>
      <c r="H44" s="73"/>
      <c r="I44" s="73"/>
      <c r="J44" s="73"/>
    </row>
    <row r="45" spans="1:11" s="58" customFormat="1" x14ac:dyDescent="0.15">
      <c r="A45" s="70" t="s">
        <v>22</v>
      </c>
      <c r="B45" s="62">
        <v>0</v>
      </c>
      <c r="C45" s="63">
        <v>0</v>
      </c>
      <c r="D45" s="63">
        <v>0</v>
      </c>
      <c r="E45" s="64">
        <v>0</v>
      </c>
      <c r="G45" s="73"/>
      <c r="H45" s="73"/>
      <c r="I45" s="73"/>
      <c r="J45" s="73"/>
    </row>
    <row r="46" spans="1:11" s="58" customFormat="1" x14ac:dyDescent="0.15">
      <c r="A46" s="70" t="s">
        <v>23</v>
      </c>
      <c r="B46" s="62">
        <v>0</v>
      </c>
      <c r="C46" s="63">
        <v>0</v>
      </c>
      <c r="D46" s="63">
        <v>0</v>
      </c>
      <c r="E46" s="64">
        <v>0</v>
      </c>
      <c r="G46" s="73"/>
      <c r="H46" s="73"/>
      <c r="I46" s="73"/>
      <c r="J46" s="73"/>
    </row>
    <row r="47" spans="1:11" s="58" customFormat="1" ht="45" x14ac:dyDescent="0.15">
      <c r="A47" s="71" t="s">
        <v>31</v>
      </c>
      <c r="B47" s="62">
        <v>1130</v>
      </c>
      <c r="C47" s="63">
        <v>956</v>
      </c>
      <c r="D47" s="63">
        <v>174</v>
      </c>
      <c r="E47" s="64">
        <v>0</v>
      </c>
      <c r="G47" s="73"/>
      <c r="H47" s="73"/>
      <c r="I47" s="73"/>
      <c r="J47" s="73"/>
    </row>
    <row r="48" spans="1:11" s="58" customFormat="1" x14ac:dyDescent="0.15">
      <c r="A48" s="70" t="s">
        <v>28</v>
      </c>
      <c r="B48" s="62">
        <v>1130</v>
      </c>
      <c r="C48" s="63">
        <v>956</v>
      </c>
      <c r="D48" s="63">
        <v>174</v>
      </c>
      <c r="E48" s="64">
        <v>0</v>
      </c>
      <c r="F48" s="50"/>
      <c r="G48" s="73"/>
      <c r="H48" s="73"/>
      <c r="I48" s="73"/>
      <c r="J48" s="73"/>
      <c r="K48" s="50"/>
    </row>
    <row r="49" spans="1:11" s="58" customFormat="1" x14ac:dyDescent="0.15">
      <c r="A49" s="70" t="s">
        <v>21</v>
      </c>
      <c r="B49" s="62">
        <v>956</v>
      </c>
      <c r="C49" s="63">
        <v>956</v>
      </c>
      <c r="D49" s="63">
        <v>0</v>
      </c>
      <c r="E49" s="64">
        <v>0</v>
      </c>
      <c r="F49" s="50"/>
      <c r="G49" s="73"/>
      <c r="H49" s="73"/>
      <c r="I49" s="73"/>
      <c r="J49" s="73"/>
      <c r="K49" s="50"/>
    </row>
    <row r="50" spans="1:11" s="58" customFormat="1" x14ac:dyDescent="0.15">
      <c r="A50" s="70" t="s">
        <v>22</v>
      </c>
      <c r="B50" s="62">
        <v>0</v>
      </c>
      <c r="C50" s="63">
        <v>0</v>
      </c>
      <c r="D50" s="63">
        <v>0</v>
      </c>
      <c r="E50" s="64">
        <v>0</v>
      </c>
      <c r="F50" s="50"/>
      <c r="G50" s="73"/>
      <c r="H50" s="73"/>
      <c r="I50" s="73"/>
      <c r="J50" s="73"/>
      <c r="K50" s="50"/>
    </row>
    <row r="51" spans="1:11" s="58" customFormat="1" x14ac:dyDescent="0.15">
      <c r="A51" s="70" t="s">
        <v>23</v>
      </c>
      <c r="B51" s="62">
        <v>174</v>
      </c>
      <c r="C51" s="63">
        <v>0</v>
      </c>
      <c r="D51" s="63">
        <v>174</v>
      </c>
      <c r="E51" s="64">
        <v>0</v>
      </c>
      <c r="F51" s="50"/>
      <c r="G51" s="73"/>
      <c r="H51" s="73"/>
      <c r="I51" s="73"/>
      <c r="J51" s="73"/>
      <c r="K51" s="50"/>
    </row>
    <row r="52" spans="1:11" s="58" customFormat="1" ht="33.75" x14ac:dyDescent="0.15">
      <c r="A52" s="71" t="s">
        <v>32</v>
      </c>
      <c r="B52" s="62">
        <v>786197</v>
      </c>
      <c r="C52" s="63">
        <v>707628</v>
      </c>
      <c r="D52" s="63">
        <v>78569</v>
      </c>
      <c r="E52" s="64">
        <v>0</v>
      </c>
      <c r="F52" s="50"/>
      <c r="G52" s="73"/>
      <c r="H52" s="73"/>
      <c r="I52" s="73"/>
      <c r="J52" s="73"/>
      <c r="K52" s="50"/>
    </row>
    <row r="53" spans="1:11" s="58" customFormat="1" x14ac:dyDescent="0.15">
      <c r="A53" s="70" t="s">
        <v>28</v>
      </c>
      <c r="B53" s="62">
        <v>786197</v>
      </c>
      <c r="C53" s="63">
        <v>707628</v>
      </c>
      <c r="D53" s="63">
        <v>78569</v>
      </c>
      <c r="E53" s="64">
        <v>0</v>
      </c>
      <c r="F53" s="50"/>
      <c r="G53" s="73"/>
      <c r="H53" s="73"/>
      <c r="I53" s="73"/>
      <c r="J53" s="73"/>
      <c r="K53" s="50"/>
    </row>
    <row r="54" spans="1:11" s="58" customFormat="1" x14ac:dyDescent="0.15">
      <c r="A54" s="70" t="s">
        <v>21</v>
      </c>
      <c r="B54" s="62">
        <v>779545</v>
      </c>
      <c r="C54" s="63">
        <v>704792</v>
      </c>
      <c r="D54" s="63">
        <v>74753</v>
      </c>
      <c r="E54" s="64">
        <v>0</v>
      </c>
      <c r="F54" s="50"/>
      <c r="G54" s="73"/>
      <c r="H54" s="73"/>
      <c r="I54" s="73"/>
      <c r="J54" s="73"/>
      <c r="K54" s="50"/>
    </row>
    <row r="55" spans="1:11" s="58" customFormat="1" x14ac:dyDescent="0.15">
      <c r="A55" s="70" t="s">
        <v>22</v>
      </c>
      <c r="B55" s="62">
        <v>2836</v>
      </c>
      <c r="C55" s="63">
        <v>2836</v>
      </c>
      <c r="D55" s="63">
        <v>0</v>
      </c>
      <c r="E55" s="64">
        <v>0</v>
      </c>
      <c r="F55" s="50"/>
      <c r="G55" s="73"/>
      <c r="H55" s="73"/>
      <c r="I55" s="73"/>
      <c r="J55" s="73"/>
      <c r="K55" s="50"/>
    </row>
    <row r="56" spans="1:11" s="58" customFormat="1" x14ac:dyDescent="0.15">
      <c r="A56" s="70" t="s">
        <v>23</v>
      </c>
      <c r="B56" s="62">
        <v>3816</v>
      </c>
      <c r="C56" s="63">
        <v>0</v>
      </c>
      <c r="D56" s="63">
        <v>3816</v>
      </c>
      <c r="E56" s="64">
        <v>0</v>
      </c>
      <c r="F56" s="50"/>
      <c r="G56" s="73"/>
      <c r="H56" s="73"/>
      <c r="I56" s="73"/>
      <c r="J56" s="73"/>
      <c r="K56" s="50"/>
    </row>
    <row r="57" spans="1:11" s="58" customFormat="1" ht="15" customHeight="1" x14ac:dyDescent="0.15">
      <c r="A57" s="71" t="s">
        <v>33</v>
      </c>
      <c r="B57" s="62">
        <v>0</v>
      </c>
      <c r="C57" s="63">
        <v>0</v>
      </c>
      <c r="D57" s="63">
        <v>0</v>
      </c>
      <c r="E57" s="64">
        <v>0</v>
      </c>
      <c r="F57" s="50"/>
      <c r="G57" s="73"/>
      <c r="H57" s="73"/>
      <c r="I57" s="73"/>
      <c r="J57" s="73"/>
      <c r="K57" s="50"/>
    </row>
    <row r="58" spans="1:11" s="58" customFormat="1" ht="48" customHeight="1" thickBot="1" x14ac:dyDescent="0.2">
      <c r="A58" s="72" t="s">
        <v>34</v>
      </c>
      <c r="B58" s="65">
        <v>786197</v>
      </c>
      <c r="C58" s="66">
        <v>707628</v>
      </c>
      <c r="D58" s="66">
        <v>78569</v>
      </c>
      <c r="E58" s="67">
        <v>0</v>
      </c>
      <c r="F58" s="50"/>
      <c r="G58" s="73"/>
      <c r="H58" s="73"/>
      <c r="I58" s="73"/>
      <c r="J58" s="73"/>
      <c r="K58" s="50"/>
    </row>
    <row r="59" spans="1:11" s="58" customFormat="1" x14ac:dyDescent="0.15">
      <c r="C59" s="50"/>
      <c r="D59" s="50"/>
      <c r="E59" s="50"/>
      <c r="F59" s="50"/>
      <c r="G59" s="50"/>
      <c r="H59" s="50"/>
      <c r="I59" s="50"/>
      <c r="J59" s="50"/>
      <c r="K59" s="50"/>
    </row>
  </sheetData>
  <mergeCells count="1">
    <mergeCell ref="A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3</vt:i4>
      </vt:variant>
    </vt:vector>
  </HeadingPairs>
  <TitlesOfParts>
    <vt:vector size="45" baseType="lpstr">
      <vt:lpstr>February 2020</vt:lpstr>
      <vt:lpstr>December'19</vt:lpstr>
      <vt:lpstr>December'20</vt:lpstr>
      <vt:lpstr>October'21</vt:lpstr>
      <vt:lpstr>November'21</vt:lpstr>
      <vt:lpstr>December'21</vt:lpstr>
      <vt:lpstr>January'2022</vt:lpstr>
      <vt:lpstr>February'2022</vt:lpstr>
      <vt:lpstr>March'2022</vt:lpstr>
      <vt:lpstr>April'2022</vt:lpstr>
      <vt:lpstr>May'2022</vt:lpstr>
      <vt:lpstr>June'2022</vt:lpstr>
      <vt:lpstr>July'2022</vt:lpstr>
      <vt:lpstr>August'2022</vt:lpstr>
      <vt:lpstr>September'2022</vt:lpstr>
      <vt:lpstr>October'22</vt:lpstr>
      <vt:lpstr>November'22</vt:lpstr>
      <vt:lpstr>December'22</vt:lpstr>
      <vt:lpstr>January'2023</vt:lpstr>
      <vt:lpstr>February'2023</vt:lpstr>
      <vt:lpstr>March'2023</vt:lpstr>
      <vt:lpstr>April'2023</vt:lpstr>
      <vt:lpstr>May'2023</vt:lpstr>
      <vt:lpstr>June'2023</vt:lpstr>
      <vt:lpstr>July'2023</vt:lpstr>
      <vt:lpstr>August'2023</vt:lpstr>
      <vt:lpstr>September'2023</vt:lpstr>
      <vt:lpstr>October'2023</vt:lpstr>
      <vt:lpstr>November'2023</vt:lpstr>
      <vt:lpstr>December'2023</vt:lpstr>
      <vt:lpstr>January'2024</vt:lpstr>
      <vt:lpstr>February'2024</vt:lpstr>
      <vt:lpstr>March'2024</vt:lpstr>
      <vt:lpstr>April'2024</vt:lpstr>
      <vt:lpstr>May'2024</vt:lpstr>
      <vt:lpstr>June'2024</vt:lpstr>
      <vt:lpstr>July'2024</vt:lpstr>
      <vt:lpstr>August'2024</vt:lpstr>
      <vt:lpstr>September'2024</vt:lpstr>
      <vt:lpstr>October'2024</vt:lpstr>
      <vt:lpstr>November'2024</vt:lpstr>
      <vt:lpstr>December'2024</vt:lpstr>
      <vt:lpstr>'December''21'!Print_Area</vt:lpstr>
      <vt:lpstr>'February 2020'!Print_Area</vt:lpstr>
      <vt:lpstr>'October''21'!Print_Area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2022-03-11T10:18:14Z</cp:lastPrinted>
  <dcterms:created xsi:type="dcterms:W3CDTF">2016-12-20T15:35:02Z</dcterms:created>
  <dcterms:modified xsi:type="dcterms:W3CDTF">2025-03-07T12:22:45Z</dcterms:modified>
</cp:coreProperties>
</file>